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<sst xmlns="http://schemas.openxmlformats.org/spreadsheetml/2006/main" count="141" uniqueCount="106">
  <si>
    <t>Презиме име и 
адреса</t>
  </si>
  <si>
    <t>Факултет - 
Виша школа</t>
  </si>
  <si>
    <t>Просек</t>
  </si>
  <si>
    <t>Број бодова на 
основу просека</t>
  </si>
  <si>
    <t>Број бодова
 на основу 
године студија</t>
  </si>
  <si>
    <t>Укупан број
 бодова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</si>
  <si>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</si>
  <si>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</si>
  <si>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</si>
  <si>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</si>
  <si>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</si>
  <si>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</si>
  <si>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</si>
  <si>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</si>
  <si>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</si>
  <si>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</si>
  <si>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</si>
  <si>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</si>
  <si>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Место на
 ранг листи</t>
  </si>
  <si>
    <t>1 државни
2 приватни</t>
  </si>
  <si>
    <t>15.</t>
  </si>
  <si>
    <t>Пријава
 бр.</t>
  </si>
  <si>
    <t>Новица Филиповац</t>
  </si>
  <si>
    <t>Фармацеутски факултет</t>
  </si>
  <si>
    <t>Медицински факултет</t>
  </si>
  <si>
    <t>Филозофски факултет</t>
  </si>
  <si>
    <t>Економски факултет</t>
  </si>
  <si>
    <t>9,75</t>
  </si>
  <si>
    <t>16.</t>
  </si>
  <si>
    <t>17.</t>
  </si>
  <si>
    <t>18.</t>
  </si>
  <si>
    <t xml:space="preserve">Висока здравствена школа </t>
  </si>
  <si>
    <t>19.</t>
  </si>
  <si>
    <t>9,15</t>
  </si>
  <si>
    <t>22.</t>
  </si>
  <si>
    <t>23.</t>
  </si>
  <si>
    <t>Стоматолошки факултет</t>
  </si>
  <si>
    <t>9,50</t>
  </si>
  <si>
    <t>26.</t>
  </si>
  <si>
    <t>Учитељски факултет</t>
  </si>
  <si>
    <t>8,50</t>
  </si>
  <si>
    <t>8,55</t>
  </si>
  <si>
    <t xml:space="preserve">Факултет ликовних уметности </t>
  </si>
  <si>
    <t xml:space="preserve">У Обреновцу дана </t>
  </si>
  <si>
    <t>Председник Комисије за спровођење конкурса</t>
  </si>
  <si>
    <t>НАЦРТ РАНГ ЛИСТЕ СТУДЕНАТА 
ЗА ДОДЕЛУ БЕСПЛАТНИХ ПРЕТПЛАТНИХ КАРАТА 
ЗА ПРЕВОЗ НАЈБОЉИМ СТУДЕНТИМА СА ТЕРИТОРИЈЕ ГО ОБРЕНОВАЦ 
ЗА 2014. годину</t>
  </si>
  <si>
    <t>Филолошки факултет</t>
  </si>
  <si>
    <t>Стаменковић Милица, Ђачког батаљона 1/14</t>
  </si>
  <si>
    <t xml:space="preserve">Штулић Бранка, Нема улице 3/ц, Стублине </t>
  </si>
  <si>
    <t>Универзитет Мегатренд, Пословна економија</t>
  </si>
  <si>
    <t>8,81</t>
  </si>
  <si>
    <t xml:space="preserve">Шкорић Михаило, Војводе Мишића 47/3 </t>
  </si>
  <si>
    <t>8,83</t>
  </si>
  <si>
    <t>Павловић Љубица, Спасоја Станојчића 12</t>
  </si>
  <si>
    <t xml:space="preserve">Јаковљевић Никола, Обреновачки пут 132, Барич </t>
  </si>
  <si>
    <t>9,24</t>
  </si>
  <si>
    <t>Жужа Марко, Равногорска 42</t>
  </si>
  <si>
    <t>Универзитет Сингидунум, Пословна економија</t>
  </si>
  <si>
    <t>9,06</t>
  </si>
  <si>
    <t>Суботић Марија, Саве Ковачевића 3</t>
  </si>
  <si>
    <t>9,31</t>
  </si>
  <si>
    <t>Јовановић Влада, Кнеза Симе Марковића 3б</t>
  </si>
  <si>
    <t>Јевђеновић Марија, Обреновачки пут 5, Барич</t>
  </si>
  <si>
    <t>Радоман Кристина, Др Арчибалда Рајса 17</t>
  </si>
  <si>
    <t>9,40</t>
  </si>
  <si>
    <t>Перић Дејана, Војводе Мишића 173</t>
  </si>
  <si>
    <t>Ракић Горан, Марка Милановића 7</t>
  </si>
  <si>
    <t xml:space="preserve">Факултет примењених уметности </t>
  </si>
  <si>
    <t>Ракић Јован, Марка Милановића 7</t>
  </si>
  <si>
    <t>14.</t>
  </si>
  <si>
    <t>Лукић Данијела, Браће Голубовић 29</t>
  </si>
  <si>
    <t>8,71</t>
  </si>
  <si>
    <t>Кадовић Драгиша, Вука Караџића 99/а</t>
  </si>
  <si>
    <t>Ивановић Јулија, Војводе Мишића 62</t>
  </si>
  <si>
    <t>8,52</t>
  </si>
  <si>
    <t xml:space="preserve">Станишић Милица, Ваљевски пут 21, Пироман </t>
  </si>
  <si>
    <t>Правни факултет</t>
  </si>
  <si>
    <t>Јованић Александар, Нема улице 211, Конатице</t>
  </si>
  <si>
    <t>Хајло Јелена, Нема улице 46, Велико Поље</t>
  </si>
  <si>
    <t>20.</t>
  </si>
  <si>
    <t>Камбер Дејан, Александра Аце Симовића 8</t>
  </si>
  <si>
    <t>8,67</t>
  </si>
  <si>
    <t>21.</t>
  </si>
  <si>
    <t>Лукић Владимир, Драга Вуковића Корчагина 261, Звечка</t>
  </si>
  <si>
    <t>Негран Драгана, Равногорска 28</t>
  </si>
  <si>
    <t xml:space="preserve">Обрадовић Богдан, Вука Караџића 83 </t>
  </si>
  <si>
    <t xml:space="preserve">24. </t>
  </si>
  <si>
    <t>Милутиновић Николија, Владимира С Павловића 11, Бровић</t>
  </si>
  <si>
    <t>8,53</t>
  </si>
  <si>
    <t xml:space="preserve">25. </t>
  </si>
  <si>
    <t>Поповић Ђорђе, Вука Караџића 99е</t>
  </si>
  <si>
    <t>Петровић Огњен, Краља Милутина 9/а</t>
  </si>
  <si>
    <t>II мастер - Архитектонски факултет</t>
  </si>
  <si>
    <t>I мастер - Висока школа СПЦ за уметности и консервацију</t>
  </si>
  <si>
    <t>I мастер - Машински факултет</t>
  </si>
  <si>
    <t>I мастер - Географски факултет</t>
  </si>
  <si>
    <t>II мастер - Грађевински факултет</t>
  </si>
  <si>
    <t xml:space="preserve">26.02.2014. </t>
  </si>
  <si>
    <t>8,68</t>
  </si>
  <si>
    <t>9,82</t>
  </si>
  <si>
    <t>непотпуна документација</t>
  </si>
  <si>
    <t>10.</t>
  </si>
  <si>
    <t>Студенти факултета-високих школа чији је оснивач Република Србија (награде од 1-20)</t>
  </si>
  <si>
    <r>
      <t xml:space="preserve">                                             </t>
    </r>
    <r>
      <rPr>
        <b/>
        <sz val="10"/>
        <rFont val="Arial"/>
        <family val="2"/>
      </rPr>
      <t xml:space="preserve">Студенти који не испуњавају услове конкурса </t>
    </r>
  </si>
  <si>
    <t xml:space="preserve">                     нема континуитет</t>
  </si>
  <si>
    <t>Студенти акредитованих приватних факултета-високих школа (награде од 1-3)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</si>
</sst>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10" xfId="55" applyNumberFormat="1" applyFont="1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2" fillId="0" borderId="10" xfId="55" applyNumberFormat="1" applyFont="1" applyBorder="1" applyAlignment="1">
      <alignment horizontal="center"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 wrapText="1"/>
    </xf>
    <xf numFmtId="0" fontId="4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12" xfId="55" applyNumberFormat="1" applyFont="1" applyBorder="1" applyAlignment="1">
      <alignment horizontal="center"/>
      <protection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0" fillId="35" borderId="0" xfId="0" applyFill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4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68"/>
  <sheetViews>
    <sheetView tabSelected="1" zoomScalePageLayoutView="0" workbookViewId="0" topLeftCell="A25">
      <selection activeCell="C33" sqref="C33"/>
    </sheetView>
  </sheetViews>
  <sheetFormatPr defaultColWidth="9.140625" defaultRowHeight="12.75"/>
  <cols>
    <col min="1" max="1" width="6.140625" style="0" customWidth="1"/>
    <col min="2" max="2" width="5.28125" style="1" customWidth="1"/>
    <col min="3" max="3" width="20.7109375" style="1" customWidth="1"/>
    <col min="4" max="4" width="19.8515625" style="1" customWidth="1"/>
    <col min="5" max="5" width="6.57421875" style="1" customWidth="1"/>
    <col min="6" max="6" width="9.140625" style="1" customWidth="1"/>
    <col min="7" max="7" width="9.8515625" style="1" customWidth="1"/>
    <col min="8" max="8" width="8.421875" style="1" customWidth="1"/>
    <col min="9" max="9" width="9.140625" style="1" customWidth="1"/>
  </cols>
  <sheetData>
    <row r="2" spans="2:9" ht="54.75" customHeight="1">
      <c r="B2" s="21" t="s">
        <v>45</v>
      </c>
      <c r="C2" s="21"/>
      <c r="D2" s="21"/>
      <c r="E2" s="21"/>
      <c r="F2" s="21"/>
      <c r="G2" s="21"/>
      <c r="H2" s="21"/>
      <c r="I2" s="21"/>
    </row>
    <row r="3" spans="2:9" ht="22.5" customHeight="1">
      <c r="B3" s="15" t="s">
        <v>102</v>
      </c>
      <c r="C3" s="14"/>
      <c r="D3" s="14"/>
      <c r="E3" s="14"/>
      <c r="F3" s="14"/>
      <c r="G3" s="14"/>
      <c r="H3" s="14"/>
      <c r="I3" s="14"/>
    </row>
    <row r="4" spans="1:9" ht="70.5" customHeight="1">
      <c r="A4" s="26" t="s">
        <v>18</v>
      </c>
      <c r="B4" s="33" t="s">
        <v>21</v>
      </c>
      <c r="C4" s="26" t="s">
        <v>0</v>
      </c>
      <c r="D4" s="26" t="s">
        <v>1</v>
      </c>
      <c r="E4" s="26" t="s">
        <v>19</v>
      </c>
      <c r="F4" s="32" t="s">
        <v>2</v>
      </c>
      <c r="G4" s="26" t="s">
        <v>3</v>
      </c>
      <c r="H4" s="26" t="s">
        <v>4</v>
      </c>
      <c r="I4" s="26" t="s">
        <v>5</v>
      </c>
    </row>
    <row r="5" spans="1:9" ht="51.75" customHeight="1">
      <c r="A5" s="25" t="s">
        <v>6</v>
      </c>
      <c r="B5" s="3" t="s">
        <v>15</v>
      </c>
      <c r="C5" s="2" t="s">
        <v>65</v>
      </c>
      <c r="D5" s="2" t="s">
        <v>93</v>
      </c>
      <c r="E5" s="3">
        <v>1</v>
      </c>
      <c r="F5" s="3">
        <v>9.83</v>
      </c>
      <c r="G5" s="3">
        <v>19.66</v>
      </c>
      <c r="H5" s="3">
        <v>3</v>
      </c>
      <c r="I5" s="24">
        <v>22.66</v>
      </c>
    </row>
    <row r="6" spans="1:9" ht="27.75" customHeight="1">
      <c r="A6" s="25" t="s">
        <v>7</v>
      </c>
      <c r="B6" s="3" t="s">
        <v>6</v>
      </c>
      <c r="C6" s="2" t="s">
        <v>85</v>
      </c>
      <c r="D6" s="2" t="s">
        <v>42</v>
      </c>
      <c r="E6" s="3">
        <v>1</v>
      </c>
      <c r="F6" s="16" t="s">
        <v>99</v>
      </c>
      <c r="G6" s="4">
        <v>19.64</v>
      </c>
      <c r="H6" s="9">
        <v>1</v>
      </c>
      <c r="I6" s="4">
        <v>20.64</v>
      </c>
    </row>
    <row r="7" spans="1:9" ht="39" customHeight="1">
      <c r="A7" s="25" t="s">
        <v>8</v>
      </c>
      <c r="B7" s="3" t="s">
        <v>8</v>
      </c>
      <c r="C7" s="2" t="s">
        <v>72</v>
      </c>
      <c r="D7" s="2" t="s">
        <v>25</v>
      </c>
      <c r="E7" s="10">
        <v>1</v>
      </c>
      <c r="F7" s="16" t="s">
        <v>60</v>
      </c>
      <c r="G7" s="4">
        <f>F7*2</f>
        <v>18.62</v>
      </c>
      <c r="H7" s="3">
        <v>2</v>
      </c>
      <c r="I7" s="4">
        <f>SUM(G7:H7)</f>
        <v>20.62</v>
      </c>
    </row>
    <row r="8" spans="1:9" ht="39.75" customHeight="1">
      <c r="A8" s="25" t="s">
        <v>9</v>
      </c>
      <c r="B8" s="3" t="s">
        <v>9</v>
      </c>
      <c r="C8" s="2" t="s">
        <v>62</v>
      </c>
      <c r="D8" s="2" t="s">
        <v>26</v>
      </c>
      <c r="E8" s="3">
        <v>1</v>
      </c>
      <c r="F8" s="4">
        <v>9.29</v>
      </c>
      <c r="G8" s="6">
        <v>18.58</v>
      </c>
      <c r="H8" s="8">
        <v>2</v>
      </c>
      <c r="I8" s="6">
        <v>20.58</v>
      </c>
    </row>
    <row r="9" spans="1:9" ht="44.25" customHeight="1">
      <c r="A9" s="25" t="s">
        <v>10</v>
      </c>
      <c r="B9" s="3" t="s">
        <v>10</v>
      </c>
      <c r="C9" s="2" t="s">
        <v>66</v>
      </c>
      <c r="D9" s="11" t="s">
        <v>67</v>
      </c>
      <c r="E9" s="10">
        <v>1</v>
      </c>
      <c r="F9" s="16" t="s">
        <v>27</v>
      </c>
      <c r="G9" s="4">
        <f>F9*2</f>
        <v>19.5</v>
      </c>
      <c r="H9" s="11">
        <v>1</v>
      </c>
      <c r="I9" s="4">
        <f>SUM(G9:H9)</f>
        <v>20.5</v>
      </c>
    </row>
    <row r="10" spans="1:9" ht="35.25" customHeight="1">
      <c r="A10" s="25" t="s">
        <v>11</v>
      </c>
      <c r="B10" s="3" t="s">
        <v>13</v>
      </c>
      <c r="C10" s="2" t="s">
        <v>54</v>
      </c>
      <c r="D10" s="11" t="s">
        <v>36</v>
      </c>
      <c r="E10" s="10">
        <v>1</v>
      </c>
      <c r="F10" s="16" t="s">
        <v>55</v>
      </c>
      <c r="G10" s="4">
        <v>18.48</v>
      </c>
      <c r="H10" s="11">
        <v>2</v>
      </c>
      <c r="I10" s="4">
        <f>SUM(G10:H10)</f>
        <v>20.48</v>
      </c>
    </row>
    <row r="11" spans="1:9" ht="36">
      <c r="A11" s="25" t="s">
        <v>12</v>
      </c>
      <c r="B11" s="3" t="s">
        <v>14</v>
      </c>
      <c r="C11" s="2" t="s">
        <v>77</v>
      </c>
      <c r="D11" s="2" t="s">
        <v>94</v>
      </c>
      <c r="E11" s="3">
        <v>1</v>
      </c>
      <c r="F11" s="16" t="s">
        <v>98</v>
      </c>
      <c r="G11" s="4">
        <v>17.36</v>
      </c>
      <c r="H11" s="7">
        <v>3</v>
      </c>
      <c r="I11" s="4">
        <v>20.36</v>
      </c>
    </row>
    <row r="12" spans="1:9" ht="36.75" customHeight="1">
      <c r="A12" s="25" t="s">
        <v>13</v>
      </c>
      <c r="B12" s="10" t="s">
        <v>16</v>
      </c>
      <c r="C12" s="2" t="s">
        <v>80</v>
      </c>
      <c r="D12" s="2" t="s">
        <v>95</v>
      </c>
      <c r="E12" s="3">
        <v>1</v>
      </c>
      <c r="F12" s="16" t="s">
        <v>81</v>
      </c>
      <c r="G12" s="4">
        <f>F12*2</f>
        <v>17.34</v>
      </c>
      <c r="H12" s="9">
        <v>3</v>
      </c>
      <c r="I12" s="4">
        <f>SUM(G12:H12)</f>
        <v>20.34</v>
      </c>
    </row>
    <row r="13" spans="1:9" ht="37.5" customHeight="1">
      <c r="A13" s="25" t="s">
        <v>14</v>
      </c>
      <c r="B13" s="3" t="s">
        <v>17</v>
      </c>
      <c r="C13" s="2" t="s">
        <v>91</v>
      </c>
      <c r="D13" s="2" t="s">
        <v>23</v>
      </c>
      <c r="E13" s="3">
        <v>1</v>
      </c>
      <c r="F13" s="4">
        <v>8.58</v>
      </c>
      <c r="G13" s="4">
        <v>17.16</v>
      </c>
      <c r="H13" s="9">
        <v>3</v>
      </c>
      <c r="I13" s="4">
        <v>20.16</v>
      </c>
    </row>
    <row r="14" spans="1:9" ht="26.25" customHeight="1">
      <c r="A14" s="25" t="s">
        <v>101</v>
      </c>
      <c r="B14" s="10" t="s">
        <v>69</v>
      </c>
      <c r="C14" s="2" t="s">
        <v>61</v>
      </c>
      <c r="D14" s="2" t="s">
        <v>26</v>
      </c>
      <c r="E14" s="3">
        <v>1</v>
      </c>
      <c r="F14" s="16" t="s">
        <v>41</v>
      </c>
      <c r="G14" s="4">
        <f>F14*2</f>
        <v>17.1</v>
      </c>
      <c r="H14" s="8">
        <v>3</v>
      </c>
      <c r="I14" s="4">
        <f aca="true" t="shared" si="0" ref="I14:I22">SUM(G14:H14)</f>
        <v>20.1</v>
      </c>
    </row>
    <row r="15" spans="1:9" ht="35.25" customHeight="1">
      <c r="A15" s="25" t="s">
        <v>15</v>
      </c>
      <c r="B15" s="10" t="s">
        <v>20</v>
      </c>
      <c r="C15" s="2" t="s">
        <v>90</v>
      </c>
      <c r="D15" s="2" t="s">
        <v>96</v>
      </c>
      <c r="E15" s="3">
        <v>1</v>
      </c>
      <c r="F15" s="16" t="s">
        <v>41</v>
      </c>
      <c r="G15" s="4">
        <v>17.1</v>
      </c>
      <c r="H15" s="9">
        <v>3</v>
      </c>
      <c r="I15" s="4">
        <f t="shared" si="0"/>
        <v>20.1</v>
      </c>
    </row>
    <row r="16" spans="1:9" ht="39" customHeight="1">
      <c r="A16" s="25" t="s">
        <v>16</v>
      </c>
      <c r="B16" s="3" t="s">
        <v>28</v>
      </c>
      <c r="C16" s="2" t="s">
        <v>87</v>
      </c>
      <c r="D16" s="2" t="s">
        <v>24</v>
      </c>
      <c r="E16" s="3">
        <v>1</v>
      </c>
      <c r="F16" s="16" t="s">
        <v>88</v>
      </c>
      <c r="G16" s="4">
        <f aca="true" t="shared" si="1" ref="G16:G22">F16*2</f>
        <v>17.06</v>
      </c>
      <c r="H16" s="7">
        <v>3</v>
      </c>
      <c r="I16" s="4">
        <f t="shared" si="0"/>
        <v>20.06</v>
      </c>
    </row>
    <row r="17" spans="1:9" ht="24">
      <c r="A17" s="25" t="s">
        <v>17</v>
      </c>
      <c r="B17" s="3" t="s">
        <v>29</v>
      </c>
      <c r="C17" s="2" t="s">
        <v>73</v>
      </c>
      <c r="D17" s="2" t="s">
        <v>36</v>
      </c>
      <c r="E17" s="3">
        <v>1</v>
      </c>
      <c r="F17" s="16" t="s">
        <v>74</v>
      </c>
      <c r="G17" s="4">
        <f t="shared" si="1"/>
        <v>17.04</v>
      </c>
      <c r="H17" s="9">
        <v>3</v>
      </c>
      <c r="I17" s="4">
        <f t="shared" si="0"/>
        <v>20.04</v>
      </c>
    </row>
    <row r="18" spans="1:9" ht="36">
      <c r="A18" s="25" t="s">
        <v>69</v>
      </c>
      <c r="B18" s="3" t="s">
        <v>30</v>
      </c>
      <c r="C18" s="2" t="s">
        <v>53</v>
      </c>
      <c r="D18" s="2" t="s">
        <v>92</v>
      </c>
      <c r="E18" s="3">
        <v>1</v>
      </c>
      <c r="F18" s="16" t="s">
        <v>40</v>
      </c>
      <c r="G18" s="4">
        <f t="shared" si="1"/>
        <v>17</v>
      </c>
      <c r="H18" s="8">
        <v>3</v>
      </c>
      <c r="I18" s="4">
        <f t="shared" si="0"/>
        <v>20</v>
      </c>
    </row>
    <row r="19" spans="1:9" ht="30.75" customHeight="1">
      <c r="A19" s="25" t="s">
        <v>20</v>
      </c>
      <c r="B19" s="10" t="s">
        <v>32</v>
      </c>
      <c r="C19" s="2" t="s">
        <v>68</v>
      </c>
      <c r="D19" s="2" t="s">
        <v>67</v>
      </c>
      <c r="E19" s="3">
        <v>1</v>
      </c>
      <c r="F19" s="16" t="s">
        <v>37</v>
      </c>
      <c r="G19" s="4">
        <f t="shared" si="1"/>
        <v>19</v>
      </c>
      <c r="H19" s="3">
        <v>1</v>
      </c>
      <c r="I19" s="4">
        <f t="shared" si="0"/>
        <v>20</v>
      </c>
    </row>
    <row r="20" spans="1:9" ht="24">
      <c r="A20" s="25" t="s">
        <v>28</v>
      </c>
      <c r="B20" s="3" t="s">
        <v>79</v>
      </c>
      <c r="C20" s="2" t="s">
        <v>51</v>
      </c>
      <c r="D20" s="2" t="s">
        <v>46</v>
      </c>
      <c r="E20" s="3">
        <v>1</v>
      </c>
      <c r="F20" s="16" t="s">
        <v>52</v>
      </c>
      <c r="G20" s="4">
        <f t="shared" si="1"/>
        <v>17.66</v>
      </c>
      <c r="H20" s="8">
        <v>2</v>
      </c>
      <c r="I20" s="4">
        <f t="shared" si="0"/>
        <v>19.66</v>
      </c>
    </row>
    <row r="21" spans="1:9" ht="24">
      <c r="A21" s="25" t="s">
        <v>29</v>
      </c>
      <c r="B21" s="3" t="s">
        <v>82</v>
      </c>
      <c r="C21" s="2" t="s">
        <v>70</v>
      </c>
      <c r="D21" s="11" t="s">
        <v>26</v>
      </c>
      <c r="E21" s="10">
        <v>1</v>
      </c>
      <c r="F21" s="16" t="s">
        <v>71</v>
      </c>
      <c r="G21" s="4">
        <f t="shared" si="1"/>
        <v>17.42</v>
      </c>
      <c r="H21" s="10">
        <v>2</v>
      </c>
      <c r="I21" s="4">
        <f t="shared" si="0"/>
        <v>19.42</v>
      </c>
    </row>
    <row r="22" spans="1:9" ht="27.75" customHeight="1">
      <c r="A22" s="25" t="s">
        <v>30</v>
      </c>
      <c r="B22" s="3" t="s">
        <v>35</v>
      </c>
      <c r="C22" s="2" t="s">
        <v>78</v>
      </c>
      <c r="D22" s="11" t="s">
        <v>39</v>
      </c>
      <c r="E22" s="10">
        <v>1</v>
      </c>
      <c r="F22" s="16" t="s">
        <v>33</v>
      </c>
      <c r="G22" s="4">
        <f t="shared" si="1"/>
        <v>18.3</v>
      </c>
      <c r="H22" s="11">
        <v>1</v>
      </c>
      <c r="I22" s="4">
        <f t="shared" si="0"/>
        <v>19.3</v>
      </c>
    </row>
    <row r="23" spans="1:9" ht="39.75" customHeight="1">
      <c r="A23" s="25" t="s">
        <v>32</v>
      </c>
      <c r="B23" s="3" t="s">
        <v>89</v>
      </c>
      <c r="C23" s="2" t="s">
        <v>75</v>
      </c>
      <c r="D23" s="3" t="s">
        <v>76</v>
      </c>
      <c r="E23" s="3">
        <v>1</v>
      </c>
      <c r="F23" s="4">
        <v>9</v>
      </c>
      <c r="G23" s="4">
        <v>18</v>
      </c>
      <c r="H23" s="9">
        <v>1</v>
      </c>
      <c r="I23" s="4">
        <v>19</v>
      </c>
    </row>
    <row r="24" spans="1:9" ht="33.75" customHeight="1">
      <c r="A24" s="25" t="s">
        <v>79</v>
      </c>
      <c r="B24" s="3" t="s">
        <v>38</v>
      </c>
      <c r="C24" s="2" t="s">
        <v>47</v>
      </c>
      <c r="D24" s="2" t="s">
        <v>46</v>
      </c>
      <c r="E24" s="3">
        <v>1</v>
      </c>
      <c r="F24" s="16" t="s">
        <v>40</v>
      </c>
      <c r="G24" s="4">
        <v>17</v>
      </c>
      <c r="H24" s="8">
        <v>1</v>
      </c>
      <c r="I24" s="4">
        <v>18</v>
      </c>
    </row>
    <row r="25" spans="1:9" ht="12.75">
      <c r="A25" s="34" t="s">
        <v>103</v>
      </c>
      <c r="B25" s="35"/>
      <c r="C25" s="35"/>
      <c r="D25" s="35"/>
      <c r="E25" s="35"/>
      <c r="F25" s="35"/>
      <c r="G25" s="35"/>
      <c r="H25" s="30"/>
      <c r="I25" s="30"/>
    </row>
    <row r="26" spans="1:9" ht="24">
      <c r="A26" s="25"/>
      <c r="B26" s="3" t="s">
        <v>34</v>
      </c>
      <c r="C26" s="2" t="s">
        <v>84</v>
      </c>
      <c r="D26" s="2" t="s">
        <v>39</v>
      </c>
      <c r="E26" s="3">
        <v>1</v>
      </c>
      <c r="F26" s="40" t="s">
        <v>104</v>
      </c>
      <c r="G26" s="39"/>
      <c r="H26" s="39"/>
      <c r="I26" s="20"/>
    </row>
    <row r="27" spans="1:9" ht="36">
      <c r="A27" s="25"/>
      <c r="B27" s="31" t="s">
        <v>86</v>
      </c>
      <c r="C27" s="2" t="s">
        <v>83</v>
      </c>
      <c r="D27" s="2" t="s">
        <v>31</v>
      </c>
      <c r="E27" s="3">
        <v>1</v>
      </c>
      <c r="F27" s="29" t="s">
        <v>100</v>
      </c>
      <c r="G27" s="27"/>
      <c r="H27" s="27"/>
      <c r="I27" s="28"/>
    </row>
    <row r="28" spans="1:10" ht="17.25" customHeight="1">
      <c r="A28" s="23" t="s">
        <v>105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9" ht="45" customHeight="1">
      <c r="A29" s="25" t="s">
        <v>6</v>
      </c>
      <c r="B29" s="31" t="s">
        <v>101</v>
      </c>
      <c r="C29" s="25" t="s">
        <v>63</v>
      </c>
      <c r="D29" s="25" t="s">
        <v>57</v>
      </c>
      <c r="E29" s="3">
        <v>2</v>
      </c>
      <c r="F29" s="16" t="s">
        <v>64</v>
      </c>
      <c r="G29" s="4">
        <f>F29*2</f>
        <v>18.8</v>
      </c>
      <c r="H29" s="8">
        <v>3</v>
      </c>
      <c r="I29" s="4">
        <f>SUM(G29:H29)</f>
        <v>21.8</v>
      </c>
    </row>
    <row r="30" spans="1:9" ht="36">
      <c r="A30" s="25" t="s">
        <v>7</v>
      </c>
      <c r="B30" s="3" t="s">
        <v>7</v>
      </c>
      <c r="C30" s="2" t="s">
        <v>48</v>
      </c>
      <c r="D30" s="2" t="s">
        <v>49</v>
      </c>
      <c r="E30" s="3">
        <v>2</v>
      </c>
      <c r="F30" s="16" t="s">
        <v>50</v>
      </c>
      <c r="G30" s="4">
        <v>17.62</v>
      </c>
      <c r="H30" s="7">
        <v>3</v>
      </c>
      <c r="I30" s="4">
        <f>SUM(G30:H30)</f>
        <v>20.62</v>
      </c>
    </row>
    <row r="31" spans="1:9" ht="45.75" customHeight="1">
      <c r="A31" s="25" t="s">
        <v>8</v>
      </c>
      <c r="B31" s="3" t="s">
        <v>12</v>
      </c>
      <c r="C31" s="2" t="s">
        <v>59</v>
      </c>
      <c r="D31" s="2" t="s">
        <v>57</v>
      </c>
      <c r="E31" s="3">
        <v>2</v>
      </c>
      <c r="F31" s="16" t="s">
        <v>60</v>
      </c>
      <c r="G31" s="4">
        <f>F31*2</f>
        <v>18.62</v>
      </c>
      <c r="H31" s="9">
        <v>2</v>
      </c>
      <c r="I31" s="4">
        <f>SUM(G31:H31)</f>
        <v>20.62</v>
      </c>
    </row>
    <row r="32" spans="1:9" ht="13.5" customHeight="1">
      <c r="A32" s="36"/>
      <c r="B32" s="37"/>
      <c r="C32" s="37"/>
      <c r="D32" s="37"/>
      <c r="E32" s="37"/>
      <c r="F32" s="37"/>
      <c r="G32" s="37"/>
      <c r="H32" s="37"/>
      <c r="I32" s="38"/>
    </row>
    <row r="33" spans="1:9" ht="36">
      <c r="A33" s="25" t="s">
        <v>9</v>
      </c>
      <c r="B33" s="10" t="s">
        <v>11</v>
      </c>
      <c r="C33" s="2" t="s">
        <v>56</v>
      </c>
      <c r="D33" s="2" t="s">
        <v>57</v>
      </c>
      <c r="E33" s="10">
        <v>2</v>
      </c>
      <c r="F33" s="16" t="s">
        <v>58</v>
      </c>
      <c r="G33" s="4">
        <f>F33*2</f>
        <v>18.12</v>
      </c>
      <c r="H33" s="10">
        <v>2</v>
      </c>
      <c r="I33" s="4">
        <f>SUM(G33:H33)</f>
        <v>20.12</v>
      </c>
    </row>
    <row r="34" spans="2:9" ht="21.75" customHeight="1">
      <c r="B34"/>
      <c r="C34"/>
      <c r="D34"/>
      <c r="E34"/>
      <c r="F34"/>
      <c r="G34"/>
      <c r="H34"/>
      <c r="I34"/>
    </row>
    <row r="35" spans="2:9" ht="12.75">
      <c r="B35"/>
      <c r="C35" s="22"/>
      <c r="D35" s="22"/>
      <c r="E35" s="22"/>
      <c r="F35" s="22"/>
      <c r="G35" s="22"/>
      <c r="H35" s="22"/>
      <c r="I35" s="22"/>
    </row>
    <row r="36" spans="2:9" ht="12.75">
      <c r="B36"/>
      <c r="C36"/>
      <c r="D36"/>
      <c r="E36"/>
      <c r="F36"/>
      <c r="G36"/>
      <c r="H36"/>
      <c r="I36"/>
    </row>
    <row r="37" spans="2:9" ht="13.5" customHeight="1">
      <c r="B37"/>
      <c r="C37" t="s">
        <v>43</v>
      </c>
      <c r="D37" t="s">
        <v>97</v>
      </c>
      <c r="E37"/>
      <c r="F37"/>
      <c r="G37"/>
      <c r="H37"/>
      <c r="I37"/>
    </row>
    <row r="38" spans="2:9" ht="12.75">
      <c r="B38"/>
      <c r="C38"/>
      <c r="D38"/>
      <c r="E38" s="22" t="s">
        <v>44</v>
      </c>
      <c r="F38" s="22"/>
      <c r="G38" s="22"/>
      <c r="H38" s="22"/>
      <c r="I38" s="22"/>
    </row>
    <row r="39" spans="2:9" ht="13.5" customHeight="1">
      <c r="B39"/>
      <c r="C39"/>
      <c r="D39"/>
      <c r="E39"/>
      <c r="F39"/>
      <c r="G39"/>
      <c r="H39"/>
      <c r="I39"/>
    </row>
    <row r="40" spans="2:9" ht="12.75">
      <c r="B40"/>
      <c r="C40"/>
      <c r="D40"/>
      <c r="E40"/>
      <c r="F40" s="22" t="s">
        <v>22</v>
      </c>
      <c r="G40" s="22"/>
      <c r="H40" s="22"/>
      <c r="I40"/>
    </row>
    <row r="41" spans="2:9" ht="12.75">
      <c r="B41"/>
      <c r="C41"/>
      <c r="D41"/>
      <c r="E41"/>
      <c r="F41"/>
      <c r="G41"/>
      <c r="H41"/>
      <c r="I41"/>
    </row>
    <row r="42" spans="2:9" ht="12.75">
      <c r="B42"/>
      <c r="C42"/>
      <c r="D42"/>
      <c r="E42"/>
      <c r="F42"/>
      <c r="G42"/>
      <c r="H42"/>
      <c r="I42"/>
    </row>
    <row r="43" spans="2:9" ht="12.75">
      <c r="B43"/>
      <c r="C43"/>
      <c r="D43"/>
      <c r="E43"/>
      <c r="F43"/>
      <c r="G43"/>
      <c r="H43"/>
      <c r="I43"/>
    </row>
    <row r="44" spans="2:9" ht="12.75">
      <c r="B44" s="19"/>
      <c r="C44"/>
      <c r="D44"/>
      <c r="E44"/>
      <c r="F44"/>
      <c r="G44"/>
      <c r="H44"/>
      <c r="I44"/>
    </row>
    <row r="45" spans="2:9" ht="13.5" customHeight="1">
      <c r="B45" s="13"/>
      <c r="C45" s="13"/>
      <c r="D45" s="13"/>
      <c r="E45" s="13"/>
      <c r="F45" s="13"/>
      <c r="G45" s="17"/>
      <c r="H45" s="17"/>
      <c r="I45" s="17"/>
    </row>
    <row r="46" spans="2:9" ht="12.75">
      <c r="B46"/>
      <c r="C46"/>
      <c r="D46"/>
      <c r="E46"/>
      <c r="F46"/>
      <c r="G46"/>
      <c r="H46"/>
      <c r="I46"/>
    </row>
    <row r="47" spans="2:9" ht="10.5" customHeight="1">
      <c r="B47"/>
      <c r="C47"/>
      <c r="D47"/>
      <c r="E47"/>
      <c r="F47"/>
      <c r="G47"/>
      <c r="H47"/>
      <c r="I47"/>
    </row>
    <row r="48" spans="2:9" ht="12.75" customHeight="1">
      <c r="B48"/>
      <c r="C48"/>
      <c r="D48"/>
      <c r="E48"/>
      <c r="F48"/>
      <c r="G48"/>
      <c r="H48"/>
      <c r="I48"/>
    </row>
    <row r="49" spans="1:41" s="12" customFormat="1" ht="18.75" customHeight="1">
      <c r="A49" s="17"/>
      <c r="B49"/>
      <c r="C49"/>
      <c r="D49"/>
      <c r="E49"/>
      <c r="F49"/>
      <c r="G49"/>
      <c r="H49"/>
      <c r="I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O49" s="17"/>
    </row>
    <row r="50" spans="2:9" ht="12.75">
      <c r="B50"/>
      <c r="C50"/>
      <c r="D50"/>
      <c r="E50"/>
      <c r="F50"/>
      <c r="G50"/>
      <c r="H50"/>
      <c r="I50"/>
    </row>
    <row r="51" spans="2:9" ht="16.5" customHeight="1">
      <c r="B51"/>
      <c r="C51"/>
      <c r="D51"/>
      <c r="E51"/>
      <c r="F51"/>
      <c r="G51"/>
      <c r="H51"/>
      <c r="I51"/>
    </row>
    <row r="52" spans="2:9" ht="12.75" customHeight="1">
      <c r="B52"/>
      <c r="C52"/>
      <c r="D52"/>
      <c r="E52"/>
      <c r="F52"/>
      <c r="G52"/>
      <c r="H52"/>
      <c r="I52"/>
    </row>
    <row r="53" spans="2:9" ht="13.5" customHeight="1">
      <c r="B53"/>
      <c r="C53"/>
      <c r="D53"/>
      <c r="E53"/>
      <c r="F53"/>
      <c r="G53"/>
      <c r="H53"/>
      <c r="I53"/>
    </row>
    <row r="54" spans="2:9" ht="12.75">
      <c r="B54"/>
      <c r="C54"/>
      <c r="D54"/>
      <c r="E54"/>
      <c r="F54"/>
      <c r="G54"/>
      <c r="H54"/>
      <c r="I54"/>
    </row>
    <row r="55" spans="2:9" ht="12.75">
      <c r="B55"/>
      <c r="C55"/>
      <c r="D55"/>
      <c r="E55"/>
      <c r="F55"/>
      <c r="G55"/>
      <c r="H55"/>
      <c r="I55"/>
    </row>
    <row r="56" spans="2:9" ht="15" customHeight="1">
      <c r="B56"/>
      <c r="C56"/>
      <c r="D56"/>
      <c r="E56"/>
      <c r="F56"/>
      <c r="G56"/>
      <c r="H56"/>
      <c r="I56"/>
    </row>
    <row r="57" spans="2:9" ht="17.25" customHeight="1">
      <c r="B57"/>
      <c r="C57"/>
      <c r="D57"/>
      <c r="E57"/>
      <c r="F57"/>
      <c r="G57"/>
      <c r="H57"/>
      <c r="I57"/>
    </row>
    <row r="58" spans="2:9" ht="12.75">
      <c r="B58"/>
      <c r="C58"/>
      <c r="D58"/>
      <c r="E58"/>
      <c r="F58"/>
      <c r="G58"/>
      <c r="H58"/>
      <c r="I58"/>
    </row>
    <row r="59" spans="6:7" ht="12.75">
      <c r="F59" s="5"/>
      <c r="G59" s="5"/>
    </row>
    <row r="60" spans="2:9" ht="12.75">
      <c r="B60" s="22"/>
      <c r="C60" s="22"/>
      <c r="D60" s="22"/>
      <c r="E60" s="22"/>
      <c r="F60" s="22"/>
      <c r="G60" s="22"/>
      <c r="H60" s="22"/>
      <c r="I60" s="22"/>
    </row>
    <row r="62" spans="6:7" ht="12.75">
      <c r="F62" s="5"/>
      <c r="G62" s="5"/>
    </row>
    <row r="63" spans="6:7" ht="12.75">
      <c r="F63" s="5"/>
      <c r="G63" s="5"/>
    </row>
    <row r="64" spans="6:7" ht="12.75">
      <c r="F64" s="5"/>
      <c r="G64" s="5"/>
    </row>
    <row r="65" spans="6:7" ht="12.75">
      <c r="F65" s="5"/>
      <c r="G65" s="5"/>
    </row>
    <row r="66" spans="6:7" ht="12.75">
      <c r="F66" s="5"/>
      <c r="G66" s="5"/>
    </row>
    <row r="67" spans="6:9" ht="12.75">
      <c r="F67" s="22"/>
      <c r="G67" s="22"/>
      <c r="H67" s="22"/>
      <c r="I67" s="22"/>
    </row>
    <row r="68" spans="7:9" ht="12.75">
      <c r="G68" s="18"/>
      <c r="H68" s="18"/>
      <c r="I68" s="18"/>
    </row>
    <row r="72" ht="15.75" customHeight="1"/>
  </sheetData>
  <sheetProtection/>
  <mergeCells count="9">
    <mergeCell ref="A32:I32"/>
    <mergeCell ref="B2:I2"/>
    <mergeCell ref="F67:I67"/>
    <mergeCell ref="B60:I60"/>
    <mergeCell ref="A28:J28"/>
    <mergeCell ref="C35:I35"/>
    <mergeCell ref="E38:I38"/>
    <mergeCell ref="F40:H40"/>
    <mergeCell ref="F27:I27"/>
  </mergeCells>
  <printOptions/>
  <pageMargins left="0.22" right="0.18" top="0.47" bottom="0.5" header="0.4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Predsednik</cp:lastModifiedBy>
  <cp:lastPrinted>2012-02-06T13:02:01Z</cp:lastPrinted>
  <dcterms:created xsi:type="dcterms:W3CDTF">1996-10-14T23:33:28Z</dcterms:created>
  <dcterms:modified xsi:type="dcterms:W3CDTF">2014-02-26T09:04:12Z</dcterms:modified>
  <cp:category/>
  <cp:version/>
  <cp:contentType/>
  <cp:contentStatus/>
</cp:coreProperties>
</file>