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<sst xmlns="http://schemas.openxmlformats.org/spreadsheetml/2006/main" count="273" uniqueCount="193">
  <si>
    <t>Презиме име и 
адреса</t>
  </si>
  <si>
    <t>Факултет - 
Виша школа</t>
  </si>
  <si>
    <t>Просек</t>
  </si>
  <si>
    <t>Број бодова на 
основу просека</t>
  </si>
  <si>
    <t>Број бодова
 на основу 
године студија</t>
  </si>
  <si>
    <t>Укупан број
 бодова</t>
  </si>
  <si>
    <t>1.</t>
  </si>
  <si>
    <t>Банбус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</si>
  <si>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</si>
  <si>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</si>
  <si>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</si>
  <si>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</si>
  <si>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</si>
  <si>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</si>
  <si>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</si>
  <si>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</si>
  <si>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</si>
  <si>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</si>
  <si>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</si>
  <si>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</si>
  <si>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Машински факултет</t>
  </si>
  <si>
    <t>Превоз
ник</t>
  </si>
  <si>
    <t>Место на
 ранг листи</t>
  </si>
  <si>
    <t>1 државни
2 приватни</t>
  </si>
  <si>
    <t>15.</t>
  </si>
  <si>
    <t>Студенти факултета-виших школа чији је оснивач Република Србија (награде од 1-27)</t>
  </si>
  <si>
    <t>Пријава
 бр.</t>
  </si>
  <si>
    <t>Новица Филиповац</t>
  </si>
  <si>
    <t xml:space="preserve">Ласта </t>
  </si>
  <si>
    <t>Фармацеутски факултет</t>
  </si>
  <si>
    <t>Бранка Штулић Стублине, Нема улице 3/ц</t>
  </si>
  <si>
    <t xml:space="preserve">Београдска пословна школа </t>
  </si>
  <si>
    <t>Катарина Гигић, Краља Милутина 25а</t>
  </si>
  <si>
    <t xml:space="preserve">Слађана Арсеновић, Кртинска, Пут за дубоку бару 4 </t>
  </si>
  <si>
    <t>Филолошки факулет</t>
  </si>
  <si>
    <t>Јелена Стевановић, Кртинска, Дорћула 58</t>
  </si>
  <si>
    <t>Николија Милутиновић, Бровић, Владимира С. Павловића 11</t>
  </si>
  <si>
    <t>Медицински факултет</t>
  </si>
  <si>
    <t>Мирјана Јовић, Светог Саве 10а</t>
  </si>
  <si>
    <t xml:space="preserve">Висока туристичка школа струковних студија </t>
  </si>
  <si>
    <t>Драгиша Кадовић, Вука Караџића 99</t>
  </si>
  <si>
    <t>Филозофски факултет</t>
  </si>
  <si>
    <t>Кристина Кнежевић, Ивана Богдановића Вањке 2б</t>
  </si>
  <si>
    <t>Сања Лукић, Звечка, Драге Вуковића Корчагина 100</t>
  </si>
  <si>
    <t>Мирјана Јовановић, Звечка, Солунског фронта 20а</t>
  </si>
  <si>
    <t>Зоран Бабић, Звечка, Браће Лазића 191</t>
  </si>
  <si>
    <t>Ивана Бугарски, Кртинска, Пут за дубоку бару 5</t>
  </si>
  <si>
    <t>Економски факултет</t>
  </si>
  <si>
    <t>Марија Шормаз, Ђачког батаљона 88</t>
  </si>
  <si>
    <t xml:space="preserve">14. </t>
  </si>
  <si>
    <t xml:space="preserve">Љубица Павловић, Спасоја Станојчића 12 </t>
  </si>
  <si>
    <t>Архитектонски факултет</t>
  </si>
  <si>
    <t xml:space="preserve">Александра Александрић, Уровци, Мајданска 40 </t>
  </si>
  <si>
    <t>8,95</t>
  </si>
  <si>
    <t>8,97</t>
  </si>
  <si>
    <t>9,60</t>
  </si>
  <si>
    <t>8,27</t>
  </si>
  <si>
    <t>9,13</t>
  </si>
  <si>
    <t>9,63</t>
  </si>
  <si>
    <t>8,80</t>
  </si>
  <si>
    <t>8,32</t>
  </si>
  <si>
    <t>9,20</t>
  </si>
  <si>
    <t>9,75</t>
  </si>
  <si>
    <t>8,79</t>
  </si>
  <si>
    <t>9,54</t>
  </si>
  <si>
    <t>8,60</t>
  </si>
  <si>
    <t>8,07</t>
  </si>
  <si>
    <t>16.</t>
  </si>
  <si>
    <t>Далибор Митровић, Др Арчибалда Рајса 9/7</t>
  </si>
  <si>
    <t>Висока туристичка школа</t>
  </si>
  <si>
    <t>8,44</t>
  </si>
  <si>
    <t>17.</t>
  </si>
  <si>
    <t>Рамона Станојевић, Ђачког батаљона 23/б</t>
  </si>
  <si>
    <t>9,57</t>
  </si>
  <si>
    <t>18.</t>
  </si>
  <si>
    <t>Александра Петковић, Звечка, Слободана Танкосића 24</t>
  </si>
  <si>
    <t xml:space="preserve">Висока здравствена школа </t>
  </si>
  <si>
    <t>8,56</t>
  </si>
  <si>
    <t>19.</t>
  </si>
  <si>
    <t>Душан Матић, Шумарице 9</t>
  </si>
  <si>
    <t xml:space="preserve">Саобраћајни факултет </t>
  </si>
  <si>
    <t>8,08</t>
  </si>
  <si>
    <t xml:space="preserve">20. </t>
  </si>
  <si>
    <t>Михаило Тришић, А. Аце Симовића 8</t>
  </si>
  <si>
    <t>Вис.школа струк.студ. за инфор. и комун. технологије</t>
  </si>
  <si>
    <t>8,24</t>
  </si>
  <si>
    <t xml:space="preserve">21. </t>
  </si>
  <si>
    <t>Милица Зарић, Стублине, Нем аулице 349</t>
  </si>
  <si>
    <t>9,15</t>
  </si>
  <si>
    <t>22.</t>
  </si>
  <si>
    <t>Катарина Ранковић, Пољане, нема улице 163</t>
  </si>
  <si>
    <t>8,70</t>
  </si>
  <si>
    <t>23.</t>
  </si>
  <si>
    <t>Никола Јаковљевић, Барич, Обреновачки пут 132</t>
  </si>
  <si>
    <t>Стоматолошки факултет</t>
  </si>
  <si>
    <t>9,50</t>
  </si>
  <si>
    <t>24.</t>
  </si>
  <si>
    <t>Горан Дабетић, Мајданска 49/1</t>
  </si>
  <si>
    <t>Универзитет Сингидунум, туризам и хотелијерство</t>
  </si>
  <si>
    <t>9,08</t>
  </si>
  <si>
    <t>25.</t>
  </si>
  <si>
    <t>Јелена Дерикоњић, Краља Милутина 23</t>
  </si>
  <si>
    <t>Елелктротехнички факултет</t>
  </si>
  <si>
    <t>9,18</t>
  </si>
  <si>
    <t>26.</t>
  </si>
  <si>
    <t>Тијана Симић, Војводе Путника 14</t>
  </si>
  <si>
    <t>Пољопривредни факултет</t>
  </si>
  <si>
    <t>8,00</t>
  </si>
  <si>
    <t>27.</t>
  </si>
  <si>
    <t>Ана Андрић, Јасенак, Нема улице 65</t>
  </si>
  <si>
    <t>Учитељски факултет</t>
  </si>
  <si>
    <t>8,37</t>
  </si>
  <si>
    <t>28.</t>
  </si>
  <si>
    <t>Јелена Марковић, Вукићевица, Нема улице 99</t>
  </si>
  <si>
    <t>Фак. за спец. едукацију и рех.</t>
  </si>
  <si>
    <t>29.</t>
  </si>
  <si>
    <t>Јулија Ивановић, Војводе Мишића 62</t>
  </si>
  <si>
    <t>8,50</t>
  </si>
  <si>
    <t>30.</t>
  </si>
  <si>
    <t>Марина Ровчанин, Кнеза Симе Марковића 11/а</t>
  </si>
  <si>
    <t>Факултет политичких наука</t>
  </si>
  <si>
    <t>8,11</t>
  </si>
  <si>
    <t xml:space="preserve">31. </t>
  </si>
  <si>
    <t>Даница Радојичић, Војводе Мишића 100</t>
  </si>
  <si>
    <t>8,55</t>
  </si>
  <si>
    <t>32.</t>
  </si>
  <si>
    <t>Весна Радојчић, Раденка Ранковић 4/13</t>
  </si>
  <si>
    <t xml:space="preserve">33. </t>
  </si>
  <si>
    <t>Дејан Камбер, А. Аце Симовића 8</t>
  </si>
  <si>
    <t>Географски факултет</t>
  </si>
  <si>
    <t xml:space="preserve">34. </t>
  </si>
  <si>
    <t>Маријана Белић, Забрежје, Зорана Белића 25</t>
  </si>
  <si>
    <t>8,90</t>
  </si>
  <si>
    <t>35.</t>
  </si>
  <si>
    <t>Маријана Нинковић, Звечка, Драга Вуковића Корчагина 68</t>
  </si>
  <si>
    <t>9,00</t>
  </si>
  <si>
    <t>36.</t>
  </si>
  <si>
    <t>Анка Јаковљевић, Забрежје, А. Аце Симовића 196</t>
  </si>
  <si>
    <t>Факултет ветеринарске медицине</t>
  </si>
  <si>
    <t>37.</t>
  </si>
  <si>
    <t>Срђан Срђеновић, Вука Караџића 105</t>
  </si>
  <si>
    <t xml:space="preserve">Факултет драмских уметности </t>
  </si>
  <si>
    <t>7,80</t>
  </si>
  <si>
    <t>38.</t>
  </si>
  <si>
    <t>Верица Кованџић, Трстеница, Нема улице 188</t>
  </si>
  <si>
    <t xml:space="preserve">39. </t>
  </si>
  <si>
    <t>Ђорђе Јелесић, Краља Милутина 11а</t>
  </si>
  <si>
    <t>Београдска банкарска академија</t>
  </si>
  <si>
    <t>10,00</t>
  </si>
  <si>
    <t>40.</t>
  </si>
  <si>
    <t>Марија Јевђеновић, Барич, Обреновачки пут 5</t>
  </si>
  <si>
    <t>41.</t>
  </si>
  <si>
    <t>Александра Шеврт, Забрежје, Проте Матеје ненадовић 81</t>
  </si>
  <si>
    <t xml:space="preserve">42. </t>
  </si>
  <si>
    <t>Валентина Савић, Краља Милутина 19а</t>
  </si>
  <si>
    <t xml:space="preserve">Факултет организационих наука </t>
  </si>
  <si>
    <t>8,58</t>
  </si>
  <si>
    <t xml:space="preserve">43. </t>
  </si>
  <si>
    <t>Универзитет Мегатренд, Фак. за културу и медије</t>
  </si>
  <si>
    <t>8,13</t>
  </si>
  <si>
    <t>44.</t>
  </si>
  <si>
    <t>Дејана Перић, Војводе Мишић 173</t>
  </si>
  <si>
    <t xml:space="preserve">Факултет ликовних уметности </t>
  </si>
  <si>
    <t>9,84</t>
  </si>
  <si>
    <t>45.</t>
  </si>
  <si>
    <t>Ивана Јеремић, Велико Поље, бр. 312</t>
  </si>
  <si>
    <t xml:space="preserve">Филолошки факултет </t>
  </si>
  <si>
    <t>46.</t>
  </si>
  <si>
    <t>Ана Владисављевић, Војводе Мишића 49/4</t>
  </si>
  <si>
    <t>47.</t>
  </si>
  <si>
    <t>Неда Цупара, Вука КАраџића 86</t>
  </si>
  <si>
    <t>48.</t>
  </si>
  <si>
    <t>Александра Ана Стоилков, Краља Милана 22а</t>
  </si>
  <si>
    <t>49.</t>
  </si>
  <si>
    <t>Ђорђе Поповић, Вука Караџића 99е</t>
  </si>
  <si>
    <t>Грађевински факултет</t>
  </si>
  <si>
    <t>50.</t>
  </si>
  <si>
    <t>Данило Бероња, Богдана Јаковљевића 21а</t>
  </si>
  <si>
    <t>51.</t>
  </si>
  <si>
    <t>Марија Стоисављевић, Забрежје, Ивана Богдановића Вањке 35</t>
  </si>
  <si>
    <t>52.</t>
  </si>
  <si>
    <t>Ивана Томанић, Милосава Павловића 47</t>
  </si>
  <si>
    <t>7,86</t>
  </si>
  <si>
    <t>Универзитет Сингидунум, Инфор. и рачунарство</t>
  </si>
  <si>
    <t>Студенти акредитованих приватних факултета-виших школа (награде од 27-30)</t>
  </si>
  <si>
    <t>просек испод 8,00</t>
  </si>
  <si>
    <t>нема континуитет</t>
  </si>
  <si>
    <t xml:space="preserve">У Обреновцу дана </t>
  </si>
  <si>
    <t>Председник Комисије за спровођење конкурса</t>
  </si>
  <si>
    <t xml:space="preserve">Студенти који не испуњавају услове конкурса </t>
  </si>
  <si>
    <t>Дијана Јовић, Барич, А. Аце Тешић 5</t>
  </si>
  <si>
    <t>КОНАЧНА РАНГ ЛИСТА СТУДЕНАТА 
ЗА ДОДЕЛУ БЕСПЛАТНИХ ПРЕТПЛАТНИХ КАРАТА 
ЗА ПРЕВОЗ НАЈБОЉИМ СТУДЕНТИМА СА ТЕРИТОРИЈЕ ГО ОБРЕНОВАЦ 
ЗА 2013.годину</t>
  </si>
  <si>
    <t xml:space="preserve">11.02.2013.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</si>
</sst>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2" fontId="1" fillId="0" borderId="1" xfId="21" applyNumberFormat="1" applyFont="1" applyBorder="1" applyAlignment="1">
      <alignment horizontal="center"/>
      <protection/>
    </xf>
    <xf numFmtId="4" fontId="1" fillId="0" borderId="1" xfId="21" applyNumberFormat="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6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5"/>
  <sheetViews>
    <sheetView tabSelected="1" workbookViewId="0" topLeftCell="A61">
      <selection activeCell="K10" sqref="K10"/>
    </sheetView>
  </sheetViews>
  <sheetFormatPr defaultColWidth="9.140625" defaultRowHeight="12.75"/>
  <cols>
    <col min="1" max="1" width="4.8515625" style="0" customWidth="1"/>
    <col min="2" max="2" width="4.421875" style="2" customWidth="1"/>
    <col min="3" max="3" width="19.421875" style="2" customWidth="1"/>
    <col min="4" max="4" width="19.00390625" style="2" customWidth="1"/>
    <col min="5" max="5" width="5.57421875" style="2" customWidth="1"/>
    <col min="6" max="6" width="9.140625" style="2" customWidth="1"/>
    <col min="7" max="7" width="9.8515625" style="2" customWidth="1"/>
    <col min="8" max="8" width="8.421875" style="2" customWidth="1"/>
    <col min="9" max="9" width="9.140625" style="2" customWidth="1"/>
    <col min="10" max="10" width="7.00390625" style="0" customWidth="1"/>
  </cols>
  <sheetData>
    <row r="2" spans="2:10" ht="49.5" customHeight="1">
      <c r="B2" s="39" t="s">
        <v>191</v>
      </c>
      <c r="C2" s="39"/>
      <c r="D2" s="39"/>
      <c r="E2" s="39"/>
      <c r="F2" s="39"/>
      <c r="G2" s="39"/>
      <c r="H2" s="39"/>
      <c r="I2" s="39"/>
      <c r="J2" s="39"/>
    </row>
    <row r="3" spans="2:10" ht="22.5" customHeight="1">
      <c r="B3" s="25" t="s">
        <v>25</v>
      </c>
      <c r="C3" s="24"/>
      <c r="D3" s="24"/>
      <c r="E3" s="24"/>
      <c r="F3" s="24"/>
      <c r="G3" s="24"/>
      <c r="H3" s="24"/>
      <c r="I3" s="24"/>
      <c r="J3" s="24"/>
    </row>
    <row r="4" spans="1:10" ht="70.5" customHeight="1">
      <c r="A4" s="27" t="s">
        <v>22</v>
      </c>
      <c r="B4" s="26" t="s">
        <v>26</v>
      </c>
      <c r="C4" s="27" t="s">
        <v>0</v>
      </c>
      <c r="D4" s="27" t="s">
        <v>1</v>
      </c>
      <c r="E4" s="27" t="s">
        <v>23</v>
      </c>
      <c r="F4" s="28" t="s">
        <v>2</v>
      </c>
      <c r="G4" s="27" t="s">
        <v>3</v>
      </c>
      <c r="H4" s="27" t="s">
        <v>4</v>
      </c>
      <c r="I4" s="27" t="s">
        <v>5</v>
      </c>
      <c r="J4" s="29" t="s">
        <v>21</v>
      </c>
    </row>
    <row r="5" spans="1:10" ht="27.75" customHeight="1">
      <c r="A5">
        <v>1</v>
      </c>
      <c r="B5" s="4" t="s">
        <v>160</v>
      </c>
      <c r="C5" s="3" t="s">
        <v>161</v>
      </c>
      <c r="D5" s="3" t="s">
        <v>162</v>
      </c>
      <c r="E5" s="4">
        <v>1</v>
      </c>
      <c r="F5" s="30" t="s">
        <v>163</v>
      </c>
      <c r="G5" s="5">
        <f>F5*2</f>
        <v>19.68</v>
      </c>
      <c r="H5" s="11">
        <v>2</v>
      </c>
      <c r="I5" s="5">
        <f>SUM(G5:H5)</f>
        <v>21.68</v>
      </c>
      <c r="J5" s="1" t="s">
        <v>28</v>
      </c>
    </row>
    <row r="6" spans="1:10" ht="39" customHeight="1">
      <c r="A6">
        <v>2</v>
      </c>
      <c r="B6" s="4" t="s">
        <v>71</v>
      </c>
      <c r="C6" s="3" t="s">
        <v>72</v>
      </c>
      <c r="D6" s="3" t="s">
        <v>41</v>
      </c>
      <c r="E6" s="4">
        <v>1</v>
      </c>
      <c r="F6" s="30" t="s">
        <v>73</v>
      </c>
      <c r="G6" s="5">
        <f>F6*2</f>
        <v>19.14</v>
      </c>
      <c r="H6" s="11">
        <v>2</v>
      </c>
      <c r="I6" s="5">
        <f>SUM(G6:H6)</f>
        <v>21.14</v>
      </c>
      <c r="J6" s="1" t="s">
        <v>28</v>
      </c>
    </row>
    <row r="7" spans="1:10" ht="24">
      <c r="A7">
        <v>3</v>
      </c>
      <c r="B7" s="4" t="s">
        <v>100</v>
      </c>
      <c r="C7" s="3" t="s">
        <v>101</v>
      </c>
      <c r="D7" s="3" t="s">
        <v>102</v>
      </c>
      <c r="E7" s="4">
        <v>1</v>
      </c>
      <c r="F7" s="30" t="s">
        <v>103</v>
      </c>
      <c r="G7" s="5">
        <f>F7*2</f>
        <v>18.36</v>
      </c>
      <c r="H7" s="11">
        <v>2</v>
      </c>
      <c r="I7" s="5">
        <f>SUM(G7:H7)</f>
        <v>20.36</v>
      </c>
      <c r="J7" s="1" t="s">
        <v>28</v>
      </c>
    </row>
    <row r="8" spans="1:10" ht="36">
      <c r="A8">
        <v>4</v>
      </c>
      <c r="B8" s="4" t="s">
        <v>86</v>
      </c>
      <c r="C8" s="3" t="s">
        <v>87</v>
      </c>
      <c r="D8" s="15" t="s">
        <v>31</v>
      </c>
      <c r="E8" s="14">
        <v>1</v>
      </c>
      <c r="F8" s="30" t="s">
        <v>88</v>
      </c>
      <c r="G8" s="5">
        <v>18.3</v>
      </c>
      <c r="H8" s="15">
        <v>2</v>
      </c>
      <c r="I8" s="5">
        <f>SUM(G8:H8)</f>
        <v>20.3</v>
      </c>
      <c r="J8" s="1" t="s">
        <v>28</v>
      </c>
    </row>
    <row r="9" spans="1:10" ht="35.25" customHeight="1">
      <c r="A9">
        <v>5</v>
      </c>
      <c r="B9" s="4" t="s">
        <v>12</v>
      </c>
      <c r="C9" s="3" t="s">
        <v>38</v>
      </c>
      <c r="D9" s="3" t="s">
        <v>39</v>
      </c>
      <c r="E9" s="4">
        <v>1</v>
      </c>
      <c r="F9" s="30" t="s">
        <v>57</v>
      </c>
      <c r="G9" s="5">
        <f>F9*2</f>
        <v>18.26</v>
      </c>
      <c r="H9" s="11">
        <v>2</v>
      </c>
      <c r="I9" s="5">
        <f>SUM(G9:H9)</f>
        <v>20.26</v>
      </c>
      <c r="J9" s="1" t="s">
        <v>7</v>
      </c>
    </row>
    <row r="10" spans="1:10" ht="36">
      <c r="A10">
        <v>6</v>
      </c>
      <c r="B10" s="4" t="s">
        <v>176</v>
      </c>
      <c r="C10" s="3" t="s">
        <v>177</v>
      </c>
      <c r="D10" s="3" t="s">
        <v>51</v>
      </c>
      <c r="E10" s="4">
        <v>1</v>
      </c>
      <c r="F10" s="5">
        <v>9.13</v>
      </c>
      <c r="G10" s="9">
        <v>18.26</v>
      </c>
      <c r="H10" s="11">
        <v>2</v>
      </c>
      <c r="I10" s="9">
        <v>20.26</v>
      </c>
      <c r="J10" s="1" t="s">
        <v>28</v>
      </c>
    </row>
    <row r="11" spans="1:10" ht="24">
      <c r="A11">
        <v>7</v>
      </c>
      <c r="B11" s="4" t="s">
        <v>13</v>
      </c>
      <c r="C11" s="3" t="s">
        <v>40</v>
      </c>
      <c r="D11" s="3" t="s">
        <v>41</v>
      </c>
      <c r="E11" s="4">
        <v>1</v>
      </c>
      <c r="F11" s="30" t="s">
        <v>58</v>
      </c>
      <c r="G11" s="5">
        <f aca="true" t="shared" si="0" ref="G11:G16">F11*2</f>
        <v>19.26</v>
      </c>
      <c r="H11" s="11">
        <v>1</v>
      </c>
      <c r="I11" s="5">
        <f aca="true" t="shared" si="1" ref="I11:I16">SUM(G11:H11)</f>
        <v>20.26</v>
      </c>
      <c r="J11" s="1" t="s">
        <v>28</v>
      </c>
    </row>
    <row r="12" spans="1:10" ht="36.75" customHeight="1">
      <c r="A12">
        <v>8</v>
      </c>
      <c r="B12" s="14" t="s">
        <v>49</v>
      </c>
      <c r="C12" s="3" t="s">
        <v>50</v>
      </c>
      <c r="D12" s="15" t="s">
        <v>51</v>
      </c>
      <c r="E12" s="14">
        <v>1</v>
      </c>
      <c r="F12" s="30" t="s">
        <v>65</v>
      </c>
      <c r="G12" s="5">
        <f t="shared" si="0"/>
        <v>17.2</v>
      </c>
      <c r="H12" s="15">
        <v>3</v>
      </c>
      <c r="I12" s="5">
        <f t="shared" si="1"/>
        <v>20.2</v>
      </c>
      <c r="J12" s="1" t="s">
        <v>7</v>
      </c>
    </row>
    <row r="13" spans="1:10" ht="37.5" customHeight="1">
      <c r="A13">
        <v>9</v>
      </c>
      <c r="B13" s="4" t="s">
        <v>10</v>
      </c>
      <c r="C13" s="3" t="s">
        <v>35</v>
      </c>
      <c r="D13" s="3" t="s">
        <v>31</v>
      </c>
      <c r="E13" s="4">
        <v>1</v>
      </c>
      <c r="F13" s="30" t="s">
        <v>55</v>
      </c>
      <c r="G13" s="5">
        <f t="shared" si="0"/>
        <v>19.2</v>
      </c>
      <c r="H13" s="4">
        <v>1</v>
      </c>
      <c r="I13" s="5">
        <f t="shared" si="1"/>
        <v>20.2</v>
      </c>
      <c r="J13" s="1" t="s">
        <v>28</v>
      </c>
    </row>
    <row r="14" spans="1:10" ht="36">
      <c r="A14">
        <v>10</v>
      </c>
      <c r="B14" s="14" t="s">
        <v>153</v>
      </c>
      <c r="C14" s="3" t="s">
        <v>154</v>
      </c>
      <c r="D14" s="15" t="s">
        <v>155</v>
      </c>
      <c r="E14" s="14">
        <v>1</v>
      </c>
      <c r="F14" s="30" t="s">
        <v>156</v>
      </c>
      <c r="G14" s="5">
        <f t="shared" si="0"/>
        <v>17.16</v>
      </c>
      <c r="H14" s="14">
        <v>3</v>
      </c>
      <c r="I14" s="5">
        <f t="shared" si="1"/>
        <v>20.16</v>
      </c>
      <c r="J14" s="1" t="s">
        <v>7</v>
      </c>
    </row>
    <row r="15" spans="1:10" ht="36">
      <c r="A15">
        <v>11</v>
      </c>
      <c r="B15" s="14" t="s">
        <v>125</v>
      </c>
      <c r="C15" s="3" t="s">
        <v>126</v>
      </c>
      <c r="D15" s="3" t="s">
        <v>37</v>
      </c>
      <c r="E15" s="14">
        <v>1</v>
      </c>
      <c r="F15" s="30" t="s">
        <v>124</v>
      </c>
      <c r="G15" s="5">
        <f t="shared" si="0"/>
        <v>17.1</v>
      </c>
      <c r="H15" s="4">
        <v>3</v>
      </c>
      <c r="I15" s="5">
        <f t="shared" si="1"/>
        <v>20.1</v>
      </c>
      <c r="J15" s="1" t="s">
        <v>28</v>
      </c>
    </row>
    <row r="16" spans="1:10" ht="24">
      <c r="A16">
        <v>12</v>
      </c>
      <c r="B16" s="4" t="s">
        <v>122</v>
      </c>
      <c r="C16" s="3" t="s">
        <v>123</v>
      </c>
      <c r="D16" s="3" t="s">
        <v>37</v>
      </c>
      <c r="E16" s="4">
        <v>1</v>
      </c>
      <c r="F16" s="30" t="s">
        <v>124</v>
      </c>
      <c r="G16" s="5">
        <f t="shared" si="0"/>
        <v>17.1</v>
      </c>
      <c r="H16" s="12">
        <v>3</v>
      </c>
      <c r="I16" s="5">
        <f t="shared" si="1"/>
        <v>20.1</v>
      </c>
      <c r="J16" s="1" t="s">
        <v>28</v>
      </c>
    </row>
    <row r="17" spans="1:10" ht="24">
      <c r="A17">
        <v>13</v>
      </c>
      <c r="B17" s="4" t="s">
        <v>164</v>
      </c>
      <c r="C17" s="3" t="s">
        <v>165</v>
      </c>
      <c r="D17" s="4" t="s">
        <v>166</v>
      </c>
      <c r="E17" s="4">
        <v>1</v>
      </c>
      <c r="F17" s="5">
        <v>8.54</v>
      </c>
      <c r="G17" s="5">
        <v>17.08</v>
      </c>
      <c r="H17" s="12">
        <v>3</v>
      </c>
      <c r="I17" s="5">
        <v>20.08</v>
      </c>
      <c r="J17" s="1" t="s">
        <v>28</v>
      </c>
    </row>
    <row r="18" spans="1:10" ht="24">
      <c r="A18">
        <v>14</v>
      </c>
      <c r="B18" s="4" t="s">
        <v>19</v>
      </c>
      <c r="C18" s="3" t="s">
        <v>48</v>
      </c>
      <c r="D18" s="3" t="s">
        <v>20</v>
      </c>
      <c r="E18" s="4">
        <v>1</v>
      </c>
      <c r="F18" s="30" t="s">
        <v>64</v>
      </c>
      <c r="G18" s="5">
        <f>F18*2</f>
        <v>19.08</v>
      </c>
      <c r="H18" s="10">
        <v>1</v>
      </c>
      <c r="I18" s="5">
        <f aca="true" t="shared" si="2" ref="I18:I25">SUM(G18:H18)</f>
        <v>20.08</v>
      </c>
      <c r="J18" s="1" t="s">
        <v>7</v>
      </c>
    </row>
    <row r="19" spans="1:10" ht="24">
      <c r="A19">
        <v>15</v>
      </c>
      <c r="B19" s="14" t="s">
        <v>6</v>
      </c>
      <c r="C19" s="3" t="s">
        <v>32</v>
      </c>
      <c r="D19" s="15" t="s">
        <v>29</v>
      </c>
      <c r="E19" s="14">
        <v>1</v>
      </c>
      <c r="F19" s="30" t="s">
        <v>117</v>
      </c>
      <c r="G19" s="5">
        <f>F19*2</f>
        <v>17</v>
      </c>
      <c r="H19" s="15">
        <v>3</v>
      </c>
      <c r="I19" s="5">
        <f t="shared" si="2"/>
        <v>20</v>
      </c>
      <c r="J19" s="1" t="s">
        <v>28</v>
      </c>
    </row>
    <row r="20" spans="1:10" ht="24">
      <c r="A20">
        <v>16</v>
      </c>
      <c r="B20" s="4" t="s">
        <v>115</v>
      </c>
      <c r="C20" s="3" t="s">
        <v>116</v>
      </c>
      <c r="D20" s="3" t="s">
        <v>94</v>
      </c>
      <c r="E20" s="4">
        <v>1</v>
      </c>
      <c r="F20" s="30" t="s">
        <v>117</v>
      </c>
      <c r="G20" s="5">
        <f>F20*2</f>
        <v>17</v>
      </c>
      <c r="H20" s="12">
        <v>3</v>
      </c>
      <c r="I20" s="5">
        <f t="shared" si="2"/>
        <v>20</v>
      </c>
      <c r="J20" s="1" t="s">
        <v>7</v>
      </c>
    </row>
    <row r="21" spans="1:10" ht="24">
      <c r="A21">
        <v>17</v>
      </c>
      <c r="B21" s="4" t="s">
        <v>127</v>
      </c>
      <c r="C21" s="3" t="s">
        <v>128</v>
      </c>
      <c r="D21" s="3" t="s">
        <v>129</v>
      </c>
      <c r="E21" s="4">
        <v>1</v>
      </c>
      <c r="F21" s="30" t="s">
        <v>117</v>
      </c>
      <c r="G21" s="5">
        <f>F21*2</f>
        <v>17</v>
      </c>
      <c r="H21" s="10">
        <v>3</v>
      </c>
      <c r="I21" s="5">
        <f t="shared" si="2"/>
        <v>20</v>
      </c>
      <c r="J21" s="1" t="s">
        <v>28</v>
      </c>
    </row>
    <row r="22" spans="1:10" ht="36">
      <c r="A22">
        <v>18</v>
      </c>
      <c r="B22" s="4" t="s">
        <v>92</v>
      </c>
      <c r="C22" s="3" t="s">
        <v>93</v>
      </c>
      <c r="D22" s="3" t="s">
        <v>94</v>
      </c>
      <c r="E22" s="4">
        <v>1</v>
      </c>
      <c r="F22" s="30" t="s">
        <v>95</v>
      </c>
      <c r="G22" s="5">
        <v>19</v>
      </c>
      <c r="H22" s="12">
        <v>1</v>
      </c>
      <c r="I22" s="5">
        <f t="shared" si="2"/>
        <v>20</v>
      </c>
      <c r="J22" s="1" t="s">
        <v>7</v>
      </c>
    </row>
    <row r="23" spans="1:10" ht="36">
      <c r="A23">
        <v>19</v>
      </c>
      <c r="B23" s="4" t="s">
        <v>9</v>
      </c>
      <c r="C23" s="3" t="s">
        <v>33</v>
      </c>
      <c r="D23" s="3" t="s">
        <v>34</v>
      </c>
      <c r="E23" s="4">
        <v>1</v>
      </c>
      <c r="F23" s="30" t="s">
        <v>54</v>
      </c>
      <c r="G23" s="5">
        <v>17.94</v>
      </c>
      <c r="H23" s="12">
        <v>2</v>
      </c>
      <c r="I23" s="5">
        <f t="shared" si="2"/>
        <v>19.94</v>
      </c>
      <c r="J23" s="1" t="s">
        <v>7</v>
      </c>
    </row>
    <row r="24" spans="1:10" ht="36">
      <c r="A24">
        <v>20</v>
      </c>
      <c r="B24" s="4" t="s">
        <v>8</v>
      </c>
      <c r="C24" s="3" t="s">
        <v>30</v>
      </c>
      <c r="D24" s="3" t="s">
        <v>31</v>
      </c>
      <c r="E24" s="4">
        <v>1</v>
      </c>
      <c r="F24" s="30" t="s">
        <v>53</v>
      </c>
      <c r="G24" s="5">
        <f>F24*2</f>
        <v>17.9</v>
      </c>
      <c r="H24" s="10">
        <v>2</v>
      </c>
      <c r="I24" s="5">
        <f t="shared" si="2"/>
        <v>19.9</v>
      </c>
      <c r="J24" s="1" t="s">
        <v>7</v>
      </c>
    </row>
    <row r="25" spans="1:10" ht="36">
      <c r="A25">
        <v>21</v>
      </c>
      <c r="B25" s="4" t="s">
        <v>151</v>
      </c>
      <c r="C25" s="3" t="s">
        <v>152</v>
      </c>
      <c r="D25" s="3" t="s">
        <v>31</v>
      </c>
      <c r="E25" s="4">
        <v>1</v>
      </c>
      <c r="F25" s="30" t="s">
        <v>53</v>
      </c>
      <c r="G25" s="5">
        <f>F25*2</f>
        <v>17.9</v>
      </c>
      <c r="H25" s="12">
        <v>2</v>
      </c>
      <c r="I25" s="5">
        <f t="shared" si="2"/>
        <v>19.9</v>
      </c>
      <c r="J25" s="1" t="s">
        <v>7</v>
      </c>
    </row>
    <row r="26" spans="1:10" ht="36">
      <c r="A26">
        <v>22</v>
      </c>
      <c r="B26" s="4" t="s">
        <v>171</v>
      </c>
      <c r="C26" s="3" t="s">
        <v>172</v>
      </c>
      <c r="D26" s="3" t="s">
        <v>166</v>
      </c>
      <c r="E26" s="4">
        <v>1</v>
      </c>
      <c r="F26" s="5">
        <v>8.42</v>
      </c>
      <c r="G26" s="5">
        <v>16.84</v>
      </c>
      <c r="H26" s="12">
        <v>3</v>
      </c>
      <c r="I26" s="5">
        <v>19.84</v>
      </c>
      <c r="J26" s="1" t="s">
        <v>7</v>
      </c>
    </row>
    <row r="27" spans="1:10" ht="24">
      <c r="A27">
        <v>23</v>
      </c>
      <c r="B27" s="14" t="s">
        <v>173</v>
      </c>
      <c r="C27" s="3" t="s">
        <v>174</v>
      </c>
      <c r="D27" s="15" t="s">
        <v>175</v>
      </c>
      <c r="E27" s="14">
        <v>1</v>
      </c>
      <c r="F27" s="5">
        <v>8.4</v>
      </c>
      <c r="G27" s="5">
        <v>16.8</v>
      </c>
      <c r="H27" s="14">
        <v>3</v>
      </c>
      <c r="I27" s="5">
        <v>19.8</v>
      </c>
      <c r="J27" s="16" t="s">
        <v>7</v>
      </c>
    </row>
    <row r="28" spans="1:10" ht="36">
      <c r="A28">
        <v>24</v>
      </c>
      <c r="B28" s="14" t="s">
        <v>130</v>
      </c>
      <c r="C28" s="3" t="s">
        <v>131</v>
      </c>
      <c r="D28" s="3" t="s">
        <v>31</v>
      </c>
      <c r="E28" s="14">
        <v>1</v>
      </c>
      <c r="F28" s="30" t="s">
        <v>132</v>
      </c>
      <c r="G28" s="5">
        <f>F28*2</f>
        <v>17.8</v>
      </c>
      <c r="H28" s="14">
        <v>2</v>
      </c>
      <c r="I28" s="5">
        <f>SUM(G28:H28)</f>
        <v>19.8</v>
      </c>
      <c r="J28" s="1" t="s">
        <v>7</v>
      </c>
    </row>
    <row r="29" spans="1:10" ht="24">
      <c r="A29">
        <v>25</v>
      </c>
      <c r="B29" s="4" t="s">
        <v>108</v>
      </c>
      <c r="C29" s="3" t="s">
        <v>109</v>
      </c>
      <c r="D29" s="3" t="s">
        <v>110</v>
      </c>
      <c r="E29" s="4">
        <v>1</v>
      </c>
      <c r="F29" s="30" t="s">
        <v>111</v>
      </c>
      <c r="G29" s="5">
        <f>F29*2</f>
        <v>16.74</v>
      </c>
      <c r="H29" s="12">
        <v>3</v>
      </c>
      <c r="I29" s="5">
        <f>SUM(G29:H29)</f>
        <v>19.74</v>
      </c>
      <c r="J29" s="1" t="s">
        <v>7</v>
      </c>
    </row>
    <row r="30" spans="1:10" ht="24">
      <c r="A30">
        <v>26</v>
      </c>
      <c r="B30" s="4" t="s">
        <v>167</v>
      </c>
      <c r="C30" s="3" t="s">
        <v>168</v>
      </c>
      <c r="D30" s="3" t="s">
        <v>120</v>
      </c>
      <c r="E30" s="4">
        <v>1</v>
      </c>
      <c r="F30" s="6">
        <v>9.33</v>
      </c>
      <c r="G30" s="8">
        <v>18.66</v>
      </c>
      <c r="H30" s="10">
        <v>1</v>
      </c>
      <c r="I30" s="8">
        <v>19.66</v>
      </c>
      <c r="J30" s="1" t="s">
        <v>7</v>
      </c>
    </row>
    <row r="31" spans="1:10" ht="36">
      <c r="A31">
        <v>27</v>
      </c>
      <c r="B31" s="4" t="s">
        <v>15</v>
      </c>
      <c r="C31" s="3" t="s">
        <v>43</v>
      </c>
      <c r="D31" s="4" t="s">
        <v>37</v>
      </c>
      <c r="E31" s="4">
        <v>1</v>
      </c>
      <c r="F31" s="30" t="s">
        <v>60</v>
      </c>
      <c r="G31" s="5">
        <f>F31*2</f>
        <v>16.64</v>
      </c>
      <c r="H31" s="12">
        <v>3</v>
      </c>
      <c r="I31" s="5">
        <f>SUM(G31:H31)</f>
        <v>19.64</v>
      </c>
      <c r="J31" s="1" t="s">
        <v>7</v>
      </c>
    </row>
    <row r="32" spans="1:10" ht="12.75">
      <c r="A32" s="22"/>
      <c r="B32" s="17"/>
      <c r="C32" s="18"/>
      <c r="D32" s="17"/>
      <c r="E32" s="17"/>
      <c r="F32" s="32"/>
      <c r="G32" s="19"/>
      <c r="H32" s="20"/>
      <c r="I32" s="19"/>
      <c r="J32" s="21"/>
    </row>
    <row r="33" spans="1:10" ht="38.25" customHeight="1">
      <c r="A33">
        <v>28</v>
      </c>
      <c r="B33" s="4" t="s">
        <v>143</v>
      </c>
      <c r="C33" s="3" t="s">
        <v>144</v>
      </c>
      <c r="D33" s="3" t="s">
        <v>110</v>
      </c>
      <c r="E33" s="4">
        <v>1</v>
      </c>
      <c r="F33" s="30" t="s">
        <v>59</v>
      </c>
      <c r="G33" s="5">
        <f aca="true" t="shared" si="3" ref="G33:G44">F33*2</f>
        <v>17.6</v>
      </c>
      <c r="H33" s="12">
        <v>2</v>
      </c>
      <c r="I33" s="5">
        <f aca="true" t="shared" si="4" ref="I33:I44">SUM(G33:H33)</f>
        <v>19.6</v>
      </c>
      <c r="J33" s="1" t="s">
        <v>28</v>
      </c>
    </row>
    <row r="34" spans="1:10" ht="36">
      <c r="A34">
        <v>29</v>
      </c>
      <c r="B34" s="4" t="s">
        <v>18</v>
      </c>
      <c r="C34" s="3" t="s">
        <v>46</v>
      </c>
      <c r="D34" s="3" t="s">
        <v>47</v>
      </c>
      <c r="E34" s="4">
        <v>1</v>
      </c>
      <c r="F34" s="30" t="s">
        <v>63</v>
      </c>
      <c r="G34" s="5">
        <f t="shared" si="3"/>
        <v>17.58</v>
      </c>
      <c r="H34" s="11">
        <v>2</v>
      </c>
      <c r="I34" s="5">
        <f t="shared" si="4"/>
        <v>19.58</v>
      </c>
      <c r="J34" s="1" t="s">
        <v>7</v>
      </c>
    </row>
    <row r="35" spans="1:10" ht="48">
      <c r="A35">
        <v>30</v>
      </c>
      <c r="B35" s="4" t="s">
        <v>11</v>
      </c>
      <c r="C35" s="3" t="s">
        <v>36</v>
      </c>
      <c r="D35" s="3" t="s">
        <v>37</v>
      </c>
      <c r="E35" s="4">
        <v>1</v>
      </c>
      <c r="F35" s="30" t="s">
        <v>56</v>
      </c>
      <c r="G35" s="5">
        <f t="shared" si="3"/>
        <v>16.54</v>
      </c>
      <c r="H35" s="10">
        <v>3</v>
      </c>
      <c r="I35" s="5">
        <f t="shared" si="4"/>
        <v>19.54</v>
      </c>
      <c r="J35" s="1" t="s">
        <v>7</v>
      </c>
    </row>
    <row r="36" spans="1:10" ht="36">
      <c r="A36">
        <v>31</v>
      </c>
      <c r="B36" s="4" t="s">
        <v>89</v>
      </c>
      <c r="C36" s="3" t="s">
        <v>90</v>
      </c>
      <c r="D36" s="3" t="s">
        <v>31</v>
      </c>
      <c r="E36" s="4">
        <v>1</v>
      </c>
      <c r="F36" s="30" t="s">
        <v>91</v>
      </c>
      <c r="G36" s="5">
        <f t="shared" si="3"/>
        <v>17.4</v>
      </c>
      <c r="H36" s="12">
        <v>2</v>
      </c>
      <c r="I36" s="5">
        <f t="shared" si="4"/>
        <v>19.4</v>
      </c>
      <c r="J36" s="1" t="s">
        <v>28</v>
      </c>
    </row>
    <row r="37" spans="1:10" ht="36">
      <c r="A37">
        <v>32</v>
      </c>
      <c r="B37" s="4" t="s">
        <v>16</v>
      </c>
      <c r="C37" s="3" t="s">
        <v>44</v>
      </c>
      <c r="D37" s="3" t="s">
        <v>31</v>
      </c>
      <c r="E37" s="4">
        <v>1</v>
      </c>
      <c r="F37" s="30" t="s">
        <v>61</v>
      </c>
      <c r="G37" s="5">
        <f t="shared" si="3"/>
        <v>18.4</v>
      </c>
      <c r="H37" s="12">
        <v>1</v>
      </c>
      <c r="I37" s="5">
        <f t="shared" si="4"/>
        <v>19.4</v>
      </c>
      <c r="J37" s="1" t="s">
        <v>28</v>
      </c>
    </row>
    <row r="38" spans="1:10" ht="36">
      <c r="A38">
        <v>33</v>
      </c>
      <c r="B38" s="4" t="s">
        <v>24</v>
      </c>
      <c r="C38" s="3" t="s">
        <v>52</v>
      </c>
      <c r="D38" s="3" t="s">
        <v>37</v>
      </c>
      <c r="E38" s="4">
        <v>1</v>
      </c>
      <c r="F38" s="30" t="s">
        <v>66</v>
      </c>
      <c r="G38" s="5">
        <f t="shared" si="3"/>
        <v>16.14</v>
      </c>
      <c r="H38" s="11">
        <v>3</v>
      </c>
      <c r="I38" s="5">
        <f t="shared" si="4"/>
        <v>19.14</v>
      </c>
      <c r="J38" s="1" t="s">
        <v>28</v>
      </c>
    </row>
    <row r="39" spans="1:10" ht="48">
      <c r="A39">
        <v>34</v>
      </c>
      <c r="B39" s="4" t="s">
        <v>74</v>
      </c>
      <c r="C39" s="3" t="s">
        <v>75</v>
      </c>
      <c r="D39" s="3" t="s">
        <v>76</v>
      </c>
      <c r="E39" s="4">
        <v>1</v>
      </c>
      <c r="F39" s="30" t="s">
        <v>77</v>
      </c>
      <c r="G39" s="5">
        <f t="shared" si="3"/>
        <v>17.12</v>
      </c>
      <c r="H39" s="10">
        <v>2</v>
      </c>
      <c r="I39" s="5">
        <f t="shared" si="4"/>
        <v>19.12</v>
      </c>
      <c r="J39" s="1" t="s">
        <v>7</v>
      </c>
    </row>
    <row r="40" spans="1:10" ht="48">
      <c r="A40">
        <v>35</v>
      </c>
      <c r="B40" s="4" t="s">
        <v>133</v>
      </c>
      <c r="C40" s="3" t="s">
        <v>134</v>
      </c>
      <c r="D40" s="3" t="s">
        <v>41</v>
      </c>
      <c r="E40" s="4">
        <v>1</v>
      </c>
      <c r="F40" s="30" t="s">
        <v>135</v>
      </c>
      <c r="G40" s="5">
        <f t="shared" si="3"/>
        <v>18</v>
      </c>
      <c r="H40" s="10">
        <v>1</v>
      </c>
      <c r="I40" s="5">
        <f t="shared" si="4"/>
        <v>19</v>
      </c>
      <c r="J40" s="1" t="s">
        <v>28</v>
      </c>
    </row>
    <row r="41" spans="1:10" ht="36">
      <c r="A41">
        <v>36</v>
      </c>
      <c r="B41" s="4" t="s">
        <v>149</v>
      </c>
      <c r="C41" s="3" t="s">
        <v>150</v>
      </c>
      <c r="D41" s="3" t="s">
        <v>47</v>
      </c>
      <c r="E41" s="4">
        <v>1</v>
      </c>
      <c r="F41" s="30" t="s">
        <v>135</v>
      </c>
      <c r="G41" s="5">
        <f t="shared" si="3"/>
        <v>18</v>
      </c>
      <c r="H41" s="12">
        <v>1</v>
      </c>
      <c r="I41" s="5">
        <f t="shared" si="4"/>
        <v>19</v>
      </c>
      <c r="J41" s="1" t="s">
        <v>28</v>
      </c>
    </row>
    <row r="42" spans="1:10" ht="36">
      <c r="A42">
        <v>37</v>
      </c>
      <c r="B42" s="4" t="s">
        <v>67</v>
      </c>
      <c r="C42" s="3" t="s">
        <v>68</v>
      </c>
      <c r="D42" s="3" t="s">
        <v>69</v>
      </c>
      <c r="E42" s="4">
        <v>1</v>
      </c>
      <c r="F42" s="30" t="s">
        <v>70</v>
      </c>
      <c r="G42" s="5">
        <f t="shared" si="3"/>
        <v>16.88</v>
      </c>
      <c r="H42" s="12">
        <v>2</v>
      </c>
      <c r="I42" s="5">
        <f t="shared" si="4"/>
        <v>18.88</v>
      </c>
      <c r="J42" s="1" t="s">
        <v>7</v>
      </c>
    </row>
    <row r="43" spans="1:10" ht="36">
      <c r="A43">
        <v>38</v>
      </c>
      <c r="B43" s="4" t="s">
        <v>14</v>
      </c>
      <c r="C43" s="3" t="s">
        <v>42</v>
      </c>
      <c r="D43" s="3" t="s">
        <v>31</v>
      </c>
      <c r="E43" s="4">
        <v>1</v>
      </c>
      <c r="F43" s="30" t="s">
        <v>59</v>
      </c>
      <c r="G43" s="5">
        <f t="shared" si="3"/>
        <v>17.6</v>
      </c>
      <c r="H43" s="11">
        <v>1</v>
      </c>
      <c r="I43" s="5">
        <f t="shared" si="4"/>
        <v>18.6</v>
      </c>
      <c r="J43" s="1" t="s">
        <v>7</v>
      </c>
    </row>
    <row r="44" spans="1:10" ht="36">
      <c r="A44">
        <v>39</v>
      </c>
      <c r="B44" s="14" t="s">
        <v>82</v>
      </c>
      <c r="C44" s="3" t="s">
        <v>83</v>
      </c>
      <c r="D44" s="15" t="s">
        <v>84</v>
      </c>
      <c r="E44" s="14">
        <v>1</v>
      </c>
      <c r="F44" s="30" t="s">
        <v>85</v>
      </c>
      <c r="G44" s="5">
        <f t="shared" si="3"/>
        <v>16.48</v>
      </c>
      <c r="H44" s="14">
        <v>2</v>
      </c>
      <c r="I44" s="5">
        <f t="shared" si="4"/>
        <v>18.48</v>
      </c>
      <c r="J44" s="1" t="s">
        <v>7</v>
      </c>
    </row>
    <row r="45" spans="1:10" ht="60">
      <c r="A45">
        <v>40</v>
      </c>
      <c r="B45" s="4" t="s">
        <v>178</v>
      </c>
      <c r="C45" s="3" t="s">
        <v>179</v>
      </c>
      <c r="D45" s="3" t="s">
        <v>129</v>
      </c>
      <c r="E45" s="4">
        <v>1</v>
      </c>
      <c r="F45" s="5">
        <v>8.64</v>
      </c>
      <c r="G45" s="5">
        <v>17.28</v>
      </c>
      <c r="H45" s="13">
        <v>1</v>
      </c>
      <c r="I45" s="5">
        <v>18.28</v>
      </c>
      <c r="J45" s="1" t="s">
        <v>7</v>
      </c>
    </row>
    <row r="46" spans="1:10" ht="24">
      <c r="A46">
        <v>41</v>
      </c>
      <c r="B46" s="4" t="s">
        <v>169</v>
      </c>
      <c r="C46" s="3" t="s">
        <v>170</v>
      </c>
      <c r="D46" s="3" t="s">
        <v>47</v>
      </c>
      <c r="E46" s="4">
        <v>1</v>
      </c>
      <c r="F46" s="5">
        <v>8</v>
      </c>
      <c r="G46" s="8">
        <v>16</v>
      </c>
      <c r="H46" s="10">
        <v>2</v>
      </c>
      <c r="I46" s="8">
        <v>18</v>
      </c>
      <c r="J46" s="1" t="s">
        <v>7</v>
      </c>
    </row>
    <row r="47" spans="1:10" ht="36">
      <c r="A47">
        <v>42</v>
      </c>
      <c r="B47" s="4" t="s">
        <v>118</v>
      </c>
      <c r="C47" s="3" t="s">
        <v>119</v>
      </c>
      <c r="D47" s="3" t="s">
        <v>120</v>
      </c>
      <c r="E47" s="4">
        <v>1</v>
      </c>
      <c r="F47" s="30" t="s">
        <v>121</v>
      </c>
      <c r="G47" s="5">
        <f>F47*2</f>
        <v>16.22</v>
      </c>
      <c r="H47" s="10">
        <v>1</v>
      </c>
      <c r="I47" s="5">
        <f>SUM(G47:H47)</f>
        <v>17.22</v>
      </c>
      <c r="J47" s="1"/>
    </row>
    <row r="48" spans="1:10" ht="33" customHeight="1">
      <c r="A48">
        <v>43</v>
      </c>
      <c r="B48" s="4" t="s">
        <v>78</v>
      </c>
      <c r="C48" s="3" t="s">
        <v>79</v>
      </c>
      <c r="D48" s="4" t="s">
        <v>80</v>
      </c>
      <c r="E48" s="4">
        <v>1</v>
      </c>
      <c r="F48" s="30" t="s">
        <v>81</v>
      </c>
      <c r="G48" s="5">
        <f>F48*2</f>
        <v>16.16</v>
      </c>
      <c r="H48" s="10">
        <v>1</v>
      </c>
      <c r="I48" s="5">
        <f>SUM(G48:H48)</f>
        <v>17.16</v>
      </c>
      <c r="J48" s="1" t="s">
        <v>7</v>
      </c>
    </row>
    <row r="49" spans="1:10" ht="24">
      <c r="A49">
        <v>44</v>
      </c>
      <c r="B49" s="4" t="s">
        <v>104</v>
      </c>
      <c r="C49" s="3" t="s">
        <v>105</v>
      </c>
      <c r="D49" s="3" t="s">
        <v>106</v>
      </c>
      <c r="E49" s="4">
        <v>1</v>
      </c>
      <c r="F49" s="30" t="s">
        <v>107</v>
      </c>
      <c r="G49" s="5">
        <f>F49*2</f>
        <v>16</v>
      </c>
      <c r="H49" s="10">
        <v>1</v>
      </c>
      <c r="I49" s="5">
        <f>SUM(G49:H49)</f>
        <v>17</v>
      </c>
      <c r="J49" s="1" t="s">
        <v>7</v>
      </c>
    </row>
    <row r="50" spans="1:10" ht="12.75">
      <c r="A50" s="52" t="s">
        <v>189</v>
      </c>
      <c r="B50" s="53"/>
      <c r="C50" s="53"/>
      <c r="D50" s="53"/>
      <c r="E50" s="53"/>
      <c r="F50" s="53"/>
      <c r="G50" s="53"/>
      <c r="H50" s="53"/>
      <c r="I50" s="53"/>
      <c r="J50" s="54"/>
    </row>
    <row r="51" spans="1:10" ht="36">
      <c r="A51">
        <v>45</v>
      </c>
      <c r="B51" s="14" t="s">
        <v>112</v>
      </c>
      <c r="C51" s="15" t="s">
        <v>113</v>
      </c>
      <c r="D51" s="15" t="s">
        <v>114</v>
      </c>
      <c r="E51" s="14">
        <v>1</v>
      </c>
      <c r="F51" s="30" t="s">
        <v>182</v>
      </c>
      <c r="G51" s="42" t="s">
        <v>185</v>
      </c>
      <c r="H51" s="43"/>
      <c r="I51" s="44"/>
      <c r="J51" s="16" t="s">
        <v>28</v>
      </c>
    </row>
    <row r="52" spans="1:10" ht="36">
      <c r="A52">
        <v>46</v>
      </c>
      <c r="B52" s="4" t="s">
        <v>136</v>
      </c>
      <c r="C52" s="3" t="s">
        <v>137</v>
      </c>
      <c r="D52" s="3" t="s">
        <v>138</v>
      </c>
      <c r="E52" s="4">
        <v>1</v>
      </c>
      <c r="F52" s="30" t="s">
        <v>142</v>
      </c>
      <c r="G52" s="45" t="s">
        <v>185</v>
      </c>
      <c r="H52" s="46"/>
      <c r="I52" s="47"/>
      <c r="J52" s="1" t="s">
        <v>28</v>
      </c>
    </row>
    <row r="53" spans="1:10" ht="24">
      <c r="A53">
        <v>47</v>
      </c>
      <c r="B53" s="4" t="s">
        <v>139</v>
      </c>
      <c r="C53" s="3" t="s">
        <v>140</v>
      </c>
      <c r="D53" s="3" t="s">
        <v>141</v>
      </c>
      <c r="E53" s="4">
        <v>1</v>
      </c>
      <c r="F53" s="30" t="s">
        <v>73</v>
      </c>
      <c r="G53" s="5">
        <f>F53*2</f>
        <v>19.14</v>
      </c>
      <c r="H53" s="48" t="s">
        <v>186</v>
      </c>
      <c r="I53" s="49"/>
      <c r="J53" s="1" t="s">
        <v>28</v>
      </c>
    </row>
    <row r="54" spans="1:10" ht="36">
      <c r="A54">
        <v>48</v>
      </c>
      <c r="B54" s="35" t="s">
        <v>180</v>
      </c>
      <c r="C54" s="33" t="s">
        <v>181</v>
      </c>
      <c r="D54" s="35" t="s">
        <v>110</v>
      </c>
      <c r="E54" s="4">
        <v>1</v>
      </c>
      <c r="F54" s="5">
        <v>8.18</v>
      </c>
      <c r="G54" s="5">
        <v>16.36</v>
      </c>
      <c r="H54" s="50" t="s">
        <v>186</v>
      </c>
      <c r="I54" s="51"/>
      <c r="J54" s="1" t="s">
        <v>7</v>
      </c>
    </row>
    <row r="55" spans="1:11" ht="12.75">
      <c r="A55" s="41" t="s">
        <v>184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0" ht="36">
      <c r="A56">
        <v>1</v>
      </c>
      <c r="B56" s="36" t="s">
        <v>96</v>
      </c>
      <c r="C56" s="34" t="s">
        <v>97</v>
      </c>
      <c r="D56" s="34" t="s">
        <v>98</v>
      </c>
      <c r="E56" s="4">
        <v>2</v>
      </c>
      <c r="F56" s="30" t="s">
        <v>99</v>
      </c>
      <c r="G56" s="5">
        <f>F56*2</f>
        <v>18.16</v>
      </c>
      <c r="H56" s="10">
        <v>3</v>
      </c>
      <c r="I56" s="5">
        <f>SUM(G56:H56)</f>
        <v>21.16</v>
      </c>
      <c r="J56" s="1" t="s">
        <v>28</v>
      </c>
    </row>
    <row r="57" spans="1:10" ht="24">
      <c r="A57">
        <v>2</v>
      </c>
      <c r="B57" s="14" t="s">
        <v>145</v>
      </c>
      <c r="C57" s="3" t="s">
        <v>146</v>
      </c>
      <c r="D57" s="3" t="s">
        <v>147</v>
      </c>
      <c r="E57" s="14">
        <v>2</v>
      </c>
      <c r="F57" s="30" t="s">
        <v>148</v>
      </c>
      <c r="G57" s="5">
        <f>F57*2</f>
        <v>20</v>
      </c>
      <c r="H57" s="14">
        <v>1</v>
      </c>
      <c r="I57" s="5">
        <f>SUM(G57:H57)</f>
        <v>21</v>
      </c>
      <c r="J57" s="1" t="s">
        <v>28</v>
      </c>
    </row>
    <row r="58" spans="1:10" ht="45.75" customHeight="1">
      <c r="A58">
        <v>3</v>
      </c>
      <c r="B58" s="4" t="s">
        <v>17</v>
      </c>
      <c r="C58" s="3" t="s">
        <v>45</v>
      </c>
      <c r="D58" s="3" t="s">
        <v>183</v>
      </c>
      <c r="E58" s="4">
        <v>2</v>
      </c>
      <c r="F58" s="30" t="s">
        <v>62</v>
      </c>
      <c r="G58" s="5">
        <f>F58*2</f>
        <v>19.5</v>
      </c>
      <c r="H58" s="12">
        <v>1</v>
      </c>
      <c r="I58" s="5">
        <f>SUM(G58:H58)</f>
        <v>20.5</v>
      </c>
      <c r="J58" s="1" t="s">
        <v>28</v>
      </c>
    </row>
    <row r="59" spans="1:10" ht="15.75" customHeight="1">
      <c r="A59" s="22"/>
      <c r="B59" s="17"/>
      <c r="C59" s="18"/>
      <c r="D59" s="18"/>
      <c r="E59" s="17"/>
      <c r="F59" s="32"/>
      <c r="G59" s="19"/>
      <c r="H59" s="20"/>
      <c r="I59" s="19"/>
      <c r="J59" s="21"/>
    </row>
    <row r="60" spans="1:10" ht="48" customHeight="1">
      <c r="A60">
        <v>4</v>
      </c>
      <c r="B60" s="4" t="s">
        <v>157</v>
      </c>
      <c r="C60" s="3" t="s">
        <v>190</v>
      </c>
      <c r="D60" s="3" t="s">
        <v>158</v>
      </c>
      <c r="E60" s="4">
        <v>2</v>
      </c>
      <c r="F60" s="30" t="s">
        <v>159</v>
      </c>
      <c r="G60" s="5">
        <f>F60*2</f>
        <v>16.26</v>
      </c>
      <c r="H60" s="11">
        <v>1</v>
      </c>
      <c r="I60" s="5">
        <f>SUM(G60:H60)</f>
        <v>17.26</v>
      </c>
      <c r="J60" s="1" t="s">
        <v>28</v>
      </c>
    </row>
    <row r="61" spans="2:9" ht="21.75" customHeight="1">
      <c r="B61"/>
      <c r="C61"/>
      <c r="D61"/>
      <c r="E61"/>
      <c r="F61"/>
      <c r="G61"/>
      <c r="H61"/>
      <c r="I61"/>
    </row>
    <row r="62" spans="2:10" ht="12.75">
      <c r="B62"/>
      <c r="C62" s="40"/>
      <c r="D62" s="40"/>
      <c r="E62" s="40"/>
      <c r="F62" s="40"/>
      <c r="G62" s="40"/>
      <c r="H62" s="40"/>
      <c r="I62" s="40"/>
      <c r="J62" s="40"/>
    </row>
    <row r="63" spans="2:9" ht="12.75">
      <c r="B63"/>
      <c r="C63"/>
      <c r="D63"/>
      <c r="E63"/>
      <c r="F63"/>
      <c r="G63"/>
      <c r="H63"/>
      <c r="I63"/>
    </row>
    <row r="64" spans="2:9" ht="13.5" customHeight="1">
      <c r="B64"/>
      <c r="C64" t="s">
        <v>187</v>
      </c>
      <c r="D64" t="s">
        <v>192</v>
      </c>
      <c r="E64"/>
      <c r="F64"/>
      <c r="G64"/>
      <c r="H64"/>
      <c r="I64"/>
    </row>
    <row r="65" spans="2:10" ht="12.75">
      <c r="B65"/>
      <c r="C65"/>
      <c r="D65"/>
      <c r="E65" s="40" t="s">
        <v>188</v>
      </c>
      <c r="F65" s="40"/>
      <c r="G65" s="40"/>
      <c r="H65" s="40"/>
      <c r="I65" s="40"/>
      <c r="J65" s="40"/>
    </row>
    <row r="66" spans="2:9" ht="13.5" customHeight="1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 s="40" t="s">
        <v>27</v>
      </c>
      <c r="G67" s="40"/>
      <c r="H67" s="40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 s="38"/>
      <c r="C71"/>
      <c r="D71"/>
      <c r="E71"/>
      <c r="F71"/>
      <c r="G71"/>
      <c r="H71"/>
      <c r="I71"/>
    </row>
    <row r="72" spans="2:10" ht="13.5" customHeight="1">
      <c r="B72" s="23"/>
      <c r="C72" s="23"/>
      <c r="D72" s="23"/>
      <c r="E72" s="23"/>
      <c r="F72" s="23"/>
      <c r="G72" s="31"/>
      <c r="H72" s="31"/>
      <c r="I72" s="31"/>
      <c r="J72" s="31"/>
    </row>
    <row r="73" spans="2:9" ht="12.75">
      <c r="B73"/>
      <c r="C73"/>
      <c r="D73"/>
      <c r="E73"/>
      <c r="F73"/>
      <c r="G73"/>
      <c r="H73"/>
      <c r="I73"/>
    </row>
    <row r="74" spans="2:9" ht="10.5" customHeight="1">
      <c r="B74"/>
      <c r="C74"/>
      <c r="D74"/>
      <c r="E74"/>
      <c r="F74"/>
      <c r="G74"/>
      <c r="H74"/>
      <c r="I74"/>
    </row>
    <row r="75" spans="2:9" ht="12.75" customHeight="1">
      <c r="B75"/>
      <c r="C75"/>
      <c r="D75"/>
      <c r="E75"/>
      <c r="F75"/>
      <c r="G75"/>
      <c r="H75"/>
      <c r="I75"/>
    </row>
    <row r="76" spans="1:42" s="22" customFormat="1" ht="18.75" customHeight="1">
      <c r="A76" s="31"/>
      <c r="B76"/>
      <c r="C76"/>
      <c r="D76"/>
      <c r="E76"/>
      <c r="F76"/>
      <c r="G76"/>
      <c r="H76"/>
      <c r="I76"/>
      <c r="J76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P76" s="31"/>
    </row>
    <row r="77" spans="2:9" ht="12.75">
      <c r="B77"/>
      <c r="C77"/>
      <c r="D77"/>
      <c r="E77"/>
      <c r="F77"/>
      <c r="G77"/>
      <c r="H77"/>
      <c r="I77"/>
    </row>
    <row r="78" spans="2:9" ht="16.5" customHeight="1">
      <c r="B78"/>
      <c r="C78"/>
      <c r="D78"/>
      <c r="E78"/>
      <c r="F78"/>
      <c r="G78"/>
      <c r="H78"/>
      <c r="I78"/>
    </row>
    <row r="79" spans="2:9" ht="12.75" customHeight="1">
      <c r="B79"/>
      <c r="C79"/>
      <c r="D79"/>
      <c r="E79"/>
      <c r="F79"/>
      <c r="G79"/>
      <c r="H79"/>
      <c r="I79"/>
    </row>
    <row r="80" spans="2:9" ht="13.5" customHeight="1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5" customHeight="1">
      <c r="B83"/>
      <c r="C83"/>
      <c r="D83"/>
      <c r="E83"/>
      <c r="F83"/>
      <c r="G83"/>
      <c r="H83"/>
      <c r="I83"/>
    </row>
    <row r="84" spans="2:9" ht="17.25" customHeight="1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6:7" ht="12.75">
      <c r="F86" s="7"/>
      <c r="G86" s="7"/>
    </row>
    <row r="87" spans="2:10" ht="12.75">
      <c r="B87" s="40"/>
      <c r="C87" s="40"/>
      <c r="D87" s="40"/>
      <c r="E87" s="40"/>
      <c r="F87" s="40"/>
      <c r="G87" s="40"/>
      <c r="H87" s="40"/>
      <c r="I87" s="40"/>
      <c r="J87" s="40"/>
    </row>
    <row r="88" ht="12.75">
      <c r="J88" s="2"/>
    </row>
    <row r="89" spans="6:7" ht="12.75">
      <c r="F89" s="7"/>
      <c r="G89" s="7"/>
    </row>
    <row r="90" spans="6:7" ht="12.75">
      <c r="F90" s="7"/>
      <c r="G90" s="7"/>
    </row>
    <row r="91" spans="6:7" ht="12.75">
      <c r="F91" s="7"/>
      <c r="G91" s="7"/>
    </row>
    <row r="92" spans="6:7" ht="12.75">
      <c r="F92" s="7"/>
      <c r="G92" s="7"/>
    </row>
    <row r="93" spans="6:7" ht="12.75">
      <c r="F93" s="7"/>
      <c r="G93" s="7"/>
    </row>
    <row r="94" spans="6:9" ht="12.75">
      <c r="F94" s="40"/>
      <c r="G94" s="40"/>
      <c r="H94" s="40"/>
      <c r="I94" s="40"/>
    </row>
    <row r="95" spans="7:9" ht="12.75">
      <c r="G95" s="37"/>
      <c r="H95" s="37"/>
      <c r="I95" s="37"/>
    </row>
    <row r="99" ht="15.75" customHeight="1"/>
  </sheetData>
  <mergeCells count="12">
    <mergeCell ref="F67:H67"/>
    <mergeCell ref="A50:J50"/>
    <mergeCell ref="B2:J2"/>
    <mergeCell ref="F94:I94"/>
    <mergeCell ref="B87:J87"/>
    <mergeCell ref="A55:K55"/>
    <mergeCell ref="G51:I51"/>
    <mergeCell ref="G52:I52"/>
    <mergeCell ref="H53:I53"/>
    <mergeCell ref="H54:I54"/>
    <mergeCell ref="C62:J62"/>
    <mergeCell ref="E65:J65"/>
  </mergeCells>
  <printOptions/>
  <pageMargins left="0.22" right="0.18" top="0.47" bottom="0.5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Predsednik</cp:lastModifiedBy>
  <cp:lastPrinted>2012-02-06T13:02:01Z</cp:lastPrinted>
  <dcterms:created xsi:type="dcterms:W3CDTF">1996-10-14T23:33:28Z</dcterms:created>
  <dcterms:modified xsi:type="dcterms:W3CDTF">2013-02-11T11:04:55Z</dcterms:modified>
  <cp:category/>
  <cp:version/>
  <cp:contentType/>
  <cp:contentStatus/>
</cp:coreProperties>
</file>